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1"/>
  </bookViews>
  <sheets>
    <sheet name="Ielu saraksts" sheetId="1" r:id="rId1"/>
    <sheet name="Ceļu saraksts" sheetId="2" r:id="rId2"/>
  </sheets>
  <definedNames>
    <definedName name="_xlnm.Print_Area" localSheetId="0">'Ielu saraksts'!$A$1:$I$824</definedName>
    <definedName name="_xlnm.Print_Titles" localSheetId="0">'Ielu saraksts'!$3:$6</definedName>
  </definedNames>
  <calcPr fullCalcOnLoad="1"/>
</workbook>
</file>

<file path=xl/sharedStrings.xml><?xml version="1.0" encoding="utf-8"?>
<sst xmlns="http://schemas.openxmlformats.org/spreadsheetml/2006/main" count="2186" uniqueCount="643">
  <si>
    <t>Nr.</t>
  </si>
  <si>
    <t>Adrese (km)</t>
  </si>
  <si>
    <t>Garums (km)</t>
  </si>
  <si>
    <t>Seguma veids</t>
  </si>
  <si>
    <t>Garums (m)</t>
  </si>
  <si>
    <t>no</t>
  </si>
  <si>
    <t>līdz</t>
  </si>
  <si>
    <t>Ielas nosaukums</t>
  </si>
  <si>
    <t>Ielas raksturojošie parametri</t>
  </si>
  <si>
    <t>grants (šķembas)</t>
  </si>
  <si>
    <t>melnais</t>
  </si>
  <si>
    <t>bez seguma</t>
  </si>
  <si>
    <t>bruģakmens</t>
  </si>
  <si>
    <t>Brauktuves laukums (m2)</t>
  </si>
  <si>
    <t>Draudzības</t>
  </si>
  <si>
    <t>Celtnieku</t>
  </si>
  <si>
    <t>Ezera</t>
  </si>
  <si>
    <t>Liepu</t>
  </si>
  <si>
    <t>Sporta</t>
  </si>
  <si>
    <t>Bērzu</t>
  </si>
  <si>
    <t>Lauku</t>
  </si>
  <si>
    <t>Alejas</t>
  </si>
  <si>
    <t>Kalna</t>
  </si>
  <si>
    <t>Meža</t>
  </si>
  <si>
    <t>Bērzkalnes ciems</t>
  </si>
  <si>
    <t xml:space="preserve">Ūdru </t>
  </si>
  <si>
    <t xml:space="preserve">Bērzu </t>
  </si>
  <si>
    <t>Pļavu</t>
  </si>
  <si>
    <t>Bērzpils ciems</t>
  </si>
  <si>
    <t xml:space="preserve">Dārza </t>
  </si>
  <si>
    <t>Stacijas</t>
  </si>
  <si>
    <t>Līvānu 1. šķērsiela</t>
  </si>
  <si>
    <t>Līvānu 2. šķērsiela</t>
  </si>
  <si>
    <t>Līvānu</t>
  </si>
  <si>
    <t>Briežuciems</t>
  </si>
  <si>
    <t>Krišjāņu ciems</t>
  </si>
  <si>
    <t>Jaunatnes</t>
  </si>
  <si>
    <t>Kubulu ciems</t>
  </si>
  <si>
    <t>Krasta</t>
  </si>
  <si>
    <t>Zaļā</t>
  </si>
  <si>
    <t>Balvu</t>
  </si>
  <si>
    <t>Pasta</t>
  </si>
  <si>
    <t>II Šķērsiela</t>
  </si>
  <si>
    <t>Ķiršu</t>
  </si>
  <si>
    <t>Ceļinieku</t>
  </si>
  <si>
    <t>Kastaņu</t>
  </si>
  <si>
    <t>Pansionāta apbraucamā iela</t>
  </si>
  <si>
    <t>Pasionāta šķērsiela</t>
  </si>
  <si>
    <t xml:space="preserve">Draudzības </t>
  </si>
  <si>
    <t>Miera</t>
  </si>
  <si>
    <t>Jasmīnu</t>
  </si>
  <si>
    <t>Tilžas ciems</t>
  </si>
  <si>
    <t>Pārupes</t>
  </si>
  <si>
    <t>Mežniecības</t>
  </si>
  <si>
    <t>Pirts</t>
  </si>
  <si>
    <t>Skolas</t>
  </si>
  <si>
    <t>Lazdu</t>
  </si>
  <si>
    <t>Vectilžas ciems</t>
  </si>
  <si>
    <t>Garāžu</t>
  </si>
  <si>
    <t>Melderu</t>
  </si>
  <si>
    <t>Garā</t>
  </si>
  <si>
    <t>Vīksnas ciems</t>
  </si>
  <si>
    <t>Jaunā</t>
  </si>
  <si>
    <t>Baznīcas</t>
  </si>
  <si>
    <t>Brīvības</t>
  </si>
  <si>
    <t>Ceriņu</t>
  </si>
  <si>
    <t>Dārza</t>
  </si>
  <si>
    <t>Daugavpils</t>
  </si>
  <si>
    <t>Dzirnavu</t>
  </si>
  <si>
    <t>J.Logina</t>
  </si>
  <si>
    <t>Kooperatoru</t>
  </si>
  <si>
    <t>Līču</t>
  </si>
  <si>
    <t>Mazā</t>
  </si>
  <si>
    <t>Partizānu</t>
  </si>
  <si>
    <t>Pelnupes</t>
  </si>
  <si>
    <t>Pīlādžu</t>
  </si>
  <si>
    <t>Pilsoņu</t>
  </si>
  <si>
    <t>Raiņa</t>
  </si>
  <si>
    <t>Robežiela</t>
  </si>
  <si>
    <t>Rudens</t>
  </si>
  <si>
    <t>Rūpniecības</t>
  </si>
  <si>
    <t>Tautas</t>
  </si>
  <si>
    <t>Teātra</t>
  </si>
  <si>
    <t>Tehnikas</t>
  </si>
  <si>
    <t>Tirgus</t>
  </si>
  <si>
    <t>Vidzemes</t>
  </si>
  <si>
    <t>Ziedu</t>
  </si>
  <si>
    <t>Tālā</t>
  </si>
  <si>
    <t xml:space="preserve">Meža </t>
  </si>
  <si>
    <t>Egļu</t>
  </si>
  <si>
    <t>Apkārtiela</t>
  </si>
  <si>
    <t>Briežu</t>
  </si>
  <si>
    <t>Bērzpils</t>
  </si>
  <si>
    <t>Ziema</t>
  </si>
  <si>
    <t>Uzturēšanas klase</t>
  </si>
  <si>
    <t>A</t>
  </si>
  <si>
    <t>B</t>
  </si>
  <si>
    <t>C</t>
  </si>
  <si>
    <t>D</t>
  </si>
  <si>
    <t>A grupas ceļi</t>
  </si>
  <si>
    <t>Ceļa raksturojošie parametri</t>
  </si>
  <si>
    <t>Ceļa nosaukums</t>
  </si>
  <si>
    <t>Naudaskalns-Silamala</t>
  </si>
  <si>
    <t>Silamala-Dūrupe</t>
  </si>
  <si>
    <t>Reči-Balvi</t>
  </si>
  <si>
    <t>Naudaskalns-Ozolsala</t>
  </si>
  <si>
    <t>Naudaskalns-Lemešava</t>
  </si>
  <si>
    <t>Balvi-Verpuļeva-Elkšņeva-Mūrova</t>
  </si>
  <si>
    <t>Naudaskalna ciemata ceļi</t>
  </si>
  <si>
    <t>Bērzkalne-Ploskena</t>
  </si>
  <si>
    <t>Bērzkalne-Užgova</t>
  </si>
  <si>
    <t>Bērzkalne-Taureskalns</t>
  </si>
  <si>
    <t>Silakrogs-Lazdukalns</t>
  </si>
  <si>
    <t>Vējava-Brieževa</t>
  </si>
  <si>
    <t>Silakrogs-Auzāji</t>
  </si>
  <si>
    <t>Elkšņeva-Brieževa</t>
  </si>
  <si>
    <t>Dubļeva-Priedaines kapi</t>
  </si>
  <si>
    <t>Pāliņi-Dārza iela</t>
  </si>
  <si>
    <t>Mūramuiža-Sola</t>
  </si>
  <si>
    <t>Dārza iela-Vecpils-Mūramuiža</t>
  </si>
  <si>
    <t>Dārza iela-Bēržu kapi</t>
  </si>
  <si>
    <t>Markova-Bērzieši-Augstari-Domopole</t>
  </si>
  <si>
    <t>Augstari-Polders</t>
  </si>
  <si>
    <t>Stacijas iela-Patmalnieki</t>
  </si>
  <si>
    <t>Līdumnieki-Zosuļi</t>
  </si>
  <si>
    <t>Golvari-Zosuļi</t>
  </si>
  <si>
    <t>Golvari-Kononi</t>
  </si>
  <si>
    <t>Saksmale-Atkritumu izgāztuve</t>
  </si>
  <si>
    <t>Viškuļi-vecais Ičas tilts</t>
  </si>
  <si>
    <t>Silamuiža-Dārza iela</t>
  </si>
  <si>
    <t>Dambergi-Ploskene-Augstasils</t>
  </si>
  <si>
    <t>Dukuļeva-Ostralīdumi</t>
  </si>
  <si>
    <t>Dukuļeva-Cērpene</t>
  </si>
  <si>
    <t>Pūšļeva-Stouberova</t>
  </si>
  <si>
    <t>Augstasils-Čilipīne</t>
  </si>
  <si>
    <t>Krišjāņi-Krampiņas-Runcene-Krišjāņi</t>
  </si>
  <si>
    <t>Mežupe-Purviņas</t>
  </si>
  <si>
    <t>Sita-Briedīši</t>
  </si>
  <si>
    <t>Sita- Kozlova</t>
  </si>
  <si>
    <t>Stirnusala-Sita</t>
  </si>
  <si>
    <t>Stacija-Celmene</t>
  </si>
  <si>
    <t>Steķentava-Pērkoni</t>
  </si>
  <si>
    <t>Gobusala-Guznava</t>
  </si>
  <si>
    <t>Ķīļi-Orlovas vārti-Sudarbe</t>
  </si>
  <si>
    <t>Egļuciems-Petrovka</t>
  </si>
  <si>
    <t>Šumkova-Priedes</t>
  </si>
  <si>
    <t>Nobrauktuve uz Mežalaukiem</t>
  </si>
  <si>
    <t>Nobrauktuve uz Liepām</t>
  </si>
  <si>
    <t>Nobrauktuve uz Zirgadobi</t>
  </si>
  <si>
    <t>Nobrauktuve uz Brinkeni 1</t>
  </si>
  <si>
    <t>Nobrauktuve uz Ošsalām</t>
  </si>
  <si>
    <t>Nobrauktuve uz Brinkeni 2</t>
  </si>
  <si>
    <t>Miza-Pakalnieši</t>
  </si>
  <si>
    <t>Pakalnieši-Baldonis</t>
  </si>
  <si>
    <t>Plēsums-Keiba</t>
  </si>
  <si>
    <t>Pakalnieši-Sīviņš</t>
  </si>
  <si>
    <t>Terentjevs-Pičukāns</t>
  </si>
  <si>
    <t>Graudumnieks-Deņisovs</t>
  </si>
  <si>
    <t>Ūdrenes ceļš</t>
  </si>
  <si>
    <t>Zelčs-I-komplekss</t>
  </si>
  <si>
    <t>Tilžas kapi-Meteņi</t>
  </si>
  <si>
    <t>Plēsums-Toki-Keiba-Tilža</t>
  </si>
  <si>
    <t>Miza-Stalidzāns</t>
  </si>
  <si>
    <t>Pulksteņi-Sāvāni</t>
  </si>
  <si>
    <t>Sudarbe-Grūznis</t>
  </si>
  <si>
    <t>Sudarbe-Līvānu mājas</t>
  </si>
  <si>
    <t>Vīksna-Zaļmežnieki</t>
  </si>
  <si>
    <t>Ukraina-Kačupe</t>
  </si>
  <si>
    <t>Sprogas-Oknupe-Pokuļeva</t>
  </si>
  <si>
    <t>Uz lidlauku</t>
  </si>
  <si>
    <t>Lācupe-Dzeņulauza</t>
  </si>
  <si>
    <t>Balvi-Biči</t>
  </si>
  <si>
    <t>Naudaskalns-Jancīši</t>
  </si>
  <si>
    <t>Plītinava-Kadiķi</t>
  </si>
  <si>
    <t>Rubeņi-Vistusala</t>
  </si>
  <si>
    <t>Rubeņi-Leišavnieks</t>
  </si>
  <si>
    <t>Sīļi-Auzāji</t>
  </si>
  <si>
    <t>Bērzieši-Dziļaune</t>
  </si>
  <si>
    <t>Pāliņi-Domopole</t>
  </si>
  <si>
    <t>Paukle-Beļauski</t>
  </si>
  <si>
    <t>Ičas tilts-Klāni</t>
  </si>
  <si>
    <t>Viškuļi-Baka</t>
  </si>
  <si>
    <t>Beļauski-Viškuļi</t>
  </si>
  <si>
    <t>Baka-Javenieki</t>
  </si>
  <si>
    <t>Golvari-Keiba</t>
  </si>
  <si>
    <t>Dambergi-Lazdupe</t>
  </si>
  <si>
    <t>Bēliņi-Pužulova</t>
  </si>
  <si>
    <t>Pūšļeva-Kvašņeva</t>
  </si>
  <si>
    <t>Kvašņeva-Abriņas-Begunova</t>
  </si>
  <si>
    <t>Grūšļeva-Upmala</t>
  </si>
  <si>
    <t>Breksene-Iesalnieki</t>
  </si>
  <si>
    <t>Štikunova-Kalves</t>
  </si>
  <si>
    <t>Lazduleja-Kroni</t>
  </si>
  <si>
    <t>Runcene-Mežupe</t>
  </si>
  <si>
    <t>Mežupe-Zeltupe</t>
  </si>
  <si>
    <t>Vladimirova-Sita</t>
  </si>
  <si>
    <t>Druvenieki-Meirāni</t>
  </si>
  <si>
    <t>Esmeraldova-Meirāni</t>
  </si>
  <si>
    <t>Guznava-Pelnupe</t>
  </si>
  <si>
    <t>Druvenieki-Zači</t>
  </si>
  <si>
    <t>Ceļš uz pansionātu</t>
  </si>
  <si>
    <t>Petrovka-Lipukovka</t>
  </si>
  <si>
    <t>Petrovka-Marjevka</t>
  </si>
  <si>
    <t>Petrovka-Zaļčupe</t>
  </si>
  <si>
    <t>Nobraktuve uz Vārpām</t>
  </si>
  <si>
    <t>Briknene 1-Akmeņkalni</t>
  </si>
  <si>
    <t>Egļuciems-Zaķusala</t>
  </si>
  <si>
    <t>Nobrauktuve uz Avikšiem</t>
  </si>
  <si>
    <t>Jaujas-Degumnieki</t>
  </si>
  <si>
    <t>Krasta iela-Spriģu ceļš</t>
  </si>
  <si>
    <t>Kapi-Gabrāns</t>
  </si>
  <si>
    <t>Kapi-Timofejevs</t>
  </si>
  <si>
    <t>Stangas-Zelčs E.</t>
  </si>
  <si>
    <t>Brakovska-Ločmelis</t>
  </si>
  <si>
    <t>Berķi-Zači</t>
  </si>
  <si>
    <t>ceļš uz Ūdrenes ezera peldētavu</t>
  </si>
  <si>
    <t>Apses-Logins J.</t>
  </si>
  <si>
    <t>Ranguči-Ranguču kapi</t>
  </si>
  <si>
    <t>Vīksna-Valentinova</t>
  </si>
  <si>
    <t>Derdziņi-Derdziņu kapi</t>
  </si>
  <si>
    <t>Kačupe-Aizezere</t>
  </si>
  <si>
    <t>Dobudeksnis-Makšinava</t>
  </si>
  <si>
    <t>Strauti-Priežu pļavas</t>
  </si>
  <si>
    <t>Smiltene-Oknupe</t>
  </si>
  <si>
    <t>B grupas ceļi</t>
  </si>
  <si>
    <t>Lemešava-Stepjugabali</t>
  </si>
  <si>
    <t>Kārklinieki-Lilijas</t>
  </si>
  <si>
    <t>Krievkalns-Lielmežnieki</t>
  </si>
  <si>
    <t>Sīļi-Pulksteņu ferma</t>
  </si>
  <si>
    <t>Aizpurve-Moziņķi</t>
  </si>
  <si>
    <t>Rubeņi-Gaiļi</t>
  </si>
  <si>
    <t>Silakrogs-Brieževa</t>
  </si>
  <si>
    <t>Rubeņi-Rītausma</t>
  </si>
  <si>
    <t>Vistusala-Bitīši</t>
  </si>
  <si>
    <t>Bērzkalne-Mazmārtiņi</t>
  </si>
  <si>
    <t>Ičas tilts-Polders</t>
  </si>
  <si>
    <t>Līdumnieki-Liepnīte</t>
  </si>
  <si>
    <t>Golvari-Pelerijas-Līdumnieki</t>
  </si>
  <si>
    <t>Zosuļi-Auziņi</t>
  </si>
  <si>
    <t>Bērzpils Tilžas ceļš-Lāčaunieki</t>
  </si>
  <si>
    <t>Beļauski-Mičuļi</t>
  </si>
  <si>
    <t>Domopole-Toki</t>
  </si>
  <si>
    <t>Dambergi-Bērzusala</t>
  </si>
  <si>
    <t>Ploskene-Ploskīnes kapi</t>
  </si>
  <si>
    <t>Naglīši-Iča</t>
  </si>
  <si>
    <t>Putrāni-Putrānu api</t>
  </si>
  <si>
    <t>Vakšenieki-Vakšenieki</t>
  </si>
  <si>
    <t>Runcene-Runcenes kapi</t>
  </si>
  <si>
    <t>Krišjāņi-Krišjāņu kapi</t>
  </si>
  <si>
    <t>Kaupiņas-Kaupiņu kapi</t>
  </si>
  <si>
    <t>Mežupe-z/s Madaras</t>
  </si>
  <si>
    <t>Žogi-Saikavi</t>
  </si>
  <si>
    <t>Krišjāņi-Krišjāņi</t>
  </si>
  <si>
    <t>Pērkonu kapu ceļš</t>
  </si>
  <si>
    <t>Silaciems-Pordari</t>
  </si>
  <si>
    <t>Slūžu ceļš</t>
  </si>
  <si>
    <t>Celmenes kalte ceļš</t>
  </si>
  <si>
    <t>Kārļu ceļš</t>
  </si>
  <si>
    <t>Apbraucamais ceļš</t>
  </si>
  <si>
    <t>Bankas ceļš</t>
  </si>
  <si>
    <t>Steķentava-Zači</t>
  </si>
  <si>
    <t>Vasiļjeva-Kaļķu bāze-Zvirbuļkalns</t>
  </si>
  <si>
    <t>Meirāni-Esmeraldova</t>
  </si>
  <si>
    <t>Paulāni-Sitasgārša</t>
  </si>
  <si>
    <t>Ruņģis-Višņakovs</t>
  </si>
  <si>
    <t>Indriks-Celmiņš</t>
  </si>
  <si>
    <t>Logins-J.Stalidzāns</t>
  </si>
  <si>
    <t>Lauzu tilts-Kronbergs</t>
  </si>
  <si>
    <t>Tilts-Tilžas pagasts</t>
  </si>
  <si>
    <t>Vectilža-Medņusala</t>
  </si>
  <si>
    <t>Krutova-Lutenānu kapi</t>
  </si>
  <si>
    <t>Sudarbe-Sudarbes kapi</t>
  </si>
  <si>
    <t>Kuprava-Kupravas kapi</t>
  </si>
  <si>
    <t>Dampadruva-Dampadruvas kapi</t>
  </si>
  <si>
    <t>Sprogas-Sprogu ezers</t>
  </si>
  <si>
    <t>Kačupe-Kačupes kapi</t>
  </si>
  <si>
    <t>Mežarija-Aizezere</t>
  </si>
  <si>
    <t>Pokuļeva-Miezāju kapi</t>
  </si>
  <si>
    <t>Makšinava-Ašusila karjers</t>
  </si>
  <si>
    <t>Vīksnas ciema apbraucamais ceļš</t>
  </si>
  <si>
    <t>C grupas ceļi</t>
  </si>
  <si>
    <t>Balvu pagasts</t>
  </si>
  <si>
    <t>Bērzkalnes pagasts</t>
  </si>
  <si>
    <t>Bērzpils pagasts</t>
  </si>
  <si>
    <t>Briežuciema pagasts</t>
  </si>
  <si>
    <t>Krišjāņu pagasts</t>
  </si>
  <si>
    <t>Kubulu pagasts</t>
  </si>
  <si>
    <t>Lazdulejas pagasts</t>
  </si>
  <si>
    <t>Tilžas pagasts</t>
  </si>
  <si>
    <t>Vectilžas pagasts</t>
  </si>
  <si>
    <t>Vīksnas pagasts</t>
  </si>
  <si>
    <t>Krišjāņu  pagasts</t>
  </si>
  <si>
    <t>Kubulu  pagasts</t>
  </si>
  <si>
    <t>Lazdulejas  pagasts</t>
  </si>
  <si>
    <t>Tilžas  pagasts</t>
  </si>
  <si>
    <t>Vectilžas  pagasts</t>
  </si>
  <si>
    <t>Vīksnas  pagasts</t>
  </si>
  <si>
    <t>Balvu  pagasts</t>
  </si>
  <si>
    <t>Bērzkalnes  pagasts</t>
  </si>
  <si>
    <t>Bērzpils  pagasts</t>
  </si>
  <si>
    <t>Briežuciema  pagasts</t>
  </si>
  <si>
    <t>Šķērsiela</t>
  </si>
  <si>
    <t>Balvu pilsēta</t>
  </si>
  <si>
    <t>Balvu novada ielu saraksts</t>
  </si>
  <si>
    <t>Pauliņš-Barbāns</t>
  </si>
  <si>
    <t>Ločmelis-Kāpessils kapi</t>
  </si>
  <si>
    <t>Oļgina-Andrakalna kapi</t>
  </si>
  <si>
    <t xml:space="preserve">Mārtiņa Lutera iela </t>
  </si>
  <si>
    <t>Lutenāni - Ceriņkalns</t>
  </si>
  <si>
    <t>Krutova Bukši</t>
  </si>
  <si>
    <t>Krampiņas - Ausekļi</t>
  </si>
  <si>
    <t>Dārza iela - attīrīšanas iekārtas</t>
  </si>
  <si>
    <t>Svētleja-Kvieši</t>
  </si>
  <si>
    <t>Skaidņa ceļš</t>
  </si>
  <si>
    <t>Krutova-Maijrozes</t>
  </si>
  <si>
    <t>Nobrauktuve uz Ozolzīlēm</t>
  </si>
  <si>
    <t>Dambergi-Kļavusala</t>
  </si>
  <si>
    <t>Šķērsiela starp Brīvības un Partizānu ielām</t>
  </si>
  <si>
    <t>Skujetnieku ciems</t>
  </si>
  <si>
    <t>Vītolu</t>
  </si>
  <si>
    <t>Beņislavas ciems</t>
  </si>
  <si>
    <t>Upes</t>
  </si>
  <si>
    <t>Skolas (t.sk. atzars 0,135 km)</t>
  </si>
  <si>
    <t>Dzelzsceļa</t>
  </si>
  <si>
    <t>Ezermalas</t>
  </si>
  <si>
    <t>Parka</t>
  </si>
  <si>
    <t>Lubānas</t>
  </si>
  <si>
    <t>Kurmenes</t>
  </si>
  <si>
    <t>Rugāju ciems</t>
  </si>
  <si>
    <t>Kupravas ciems</t>
  </si>
  <si>
    <t>Rūpnīcas iela</t>
  </si>
  <si>
    <t>Pagalmu</t>
  </si>
  <si>
    <t>Semenovas ciems</t>
  </si>
  <si>
    <t>Ābeļu</t>
  </si>
  <si>
    <t>Kiras</t>
  </si>
  <si>
    <t>Mežmalas</t>
  </si>
  <si>
    <t>Saules</t>
  </si>
  <si>
    <t>Rekovas ciems</t>
  </si>
  <si>
    <t xml:space="preserve">Dzirnavu </t>
  </si>
  <si>
    <t xml:space="preserve">Skolas </t>
  </si>
  <si>
    <t>Šķilbanu ciems</t>
  </si>
  <si>
    <t>Darbnīcu</t>
  </si>
  <si>
    <t>Dīķa</t>
  </si>
  <si>
    <t>Liepnas</t>
  </si>
  <si>
    <t>Kultūras</t>
  </si>
  <si>
    <t>Ciemata</t>
  </si>
  <si>
    <t>Stārķu</t>
  </si>
  <si>
    <t>Apvedceļš</t>
  </si>
  <si>
    <t>Baltinavas ciems</t>
  </si>
  <si>
    <t>Slimnīcas</t>
  </si>
  <si>
    <t>Kārsavas</t>
  </si>
  <si>
    <t>Tilžas</t>
  </si>
  <si>
    <t>Dārzu</t>
  </si>
  <si>
    <t>Eržepoles</t>
  </si>
  <si>
    <t>Gaismas</t>
  </si>
  <si>
    <t>Garnizona</t>
  </si>
  <si>
    <t>Jāņu</t>
  </si>
  <si>
    <t>Klostera</t>
  </si>
  <si>
    <t>Kļavu</t>
  </si>
  <si>
    <t>Leļu ceļš</t>
  </si>
  <si>
    <t>Līgo</t>
  </si>
  <si>
    <t>Ostratu</t>
  </si>
  <si>
    <t>Smilšu</t>
  </si>
  <si>
    <t>Vārpu</t>
  </si>
  <si>
    <t>Vārtu</t>
  </si>
  <si>
    <t>Zemnieku</t>
  </si>
  <si>
    <t>Iebraucamais ceļš</t>
  </si>
  <si>
    <t>Pils iela-Viļakas ezers</t>
  </si>
  <si>
    <t>Apbraucamais ceļš sociālai mājai</t>
  </si>
  <si>
    <t>Apbraucamais ceļš katoļu baznīcai</t>
  </si>
  <si>
    <t>Viļakas pilsēta</t>
  </si>
  <si>
    <t>Baltinavas pagasts</t>
  </si>
  <si>
    <t>Kupravas pagasts</t>
  </si>
  <si>
    <t>Lazdukalna pagasts</t>
  </si>
  <si>
    <t>Medņevas pagasts</t>
  </si>
  <si>
    <t>Rugāju pagasts</t>
  </si>
  <si>
    <t>Šķilbēnu pagasts</t>
  </si>
  <si>
    <t>Susāju pagasts</t>
  </si>
  <si>
    <t>Vecumu pagasts</t>
  </si>
  <si>
    <t>Vīkšni-Sileneki</t>
  </si>
  <si>
    <t>Prospekts</t>
  </si>
  <si>
    <t>Reibāni-Tīrumnieki</t>
  </si>
  <si>
    <t>Pērtupe-Mieriņi</t>
  </si>
  <si>
    <t>Tīrumnieki-Nagļi</t>
  </si>
  <si>
    <t>Tīrumnieki-Mieriņi</t>
  </si>
  <si>
    <t>Savienojums</t>
  </si>
  <si>
    <t>Upetnieki-Vēzis</t>
  </si>
  <si>
    <t>Upetnieki-Kaņepiene</t>
  </si>
  <si>
    <t>Silenieki-Akmentiņi</t>
  </si>
  <si>
    <t>Stradi-Ezernieki</t>
  </si>
  <si>
    <t>Griestiņi-Kozupe</t>
  </si>
  <si>
    <t>Kozupe-Akmeņtači</t>
  </si>
  <si>
    <t>Daudzenes dzirnavas-Baldone</t>
  </si>
  <si>
    <t>Rugāji-Tikaiņi</t>
  </si>
  <si>
    <t>Egļusala-Žeivinieki</t>
  </si>
  <si>
    <t>Rugāji-Circeņi</t>
  </si>
  <si>
    <t>Rugāji-Popovi</t>
  </si>
  <si>
    <t>Dekšņu kapu ceļš</t>
  </si>
  <si>
    <t>Zeltiņi-Ilganči-Medņi</t>
  </si>
  <si>
    <t>Cūkusala-Karjers-Čušļi</t>
  </si>
  <si>
    <t>Cūkusalas kapu ceļš</t>
  </si>
  <si>
    <t>Čušļi-Kraukļeva</t>
  </si>
  <si>
    <t>Kraukļeva-Mežniecības ceļš</t>
  </si>
  <si>
    <t>Dubļukalns-Biškāni</t>
  </si>
  <si>
    <t>Medņi-Biškāni</t>
  </si>
  <si>
    <t>Aizstirne-Apvedceļš</t>
  </si>
  <si>
    <t>Rugāji-Foršteja</t>
  </si>
  <si>
    <t>Ceļš uz Boževas ezeru</t>
  </si>
  <si>
    <t>Cūkusala-Opornieki</t>
  </si>
  <si>
    <t>Griestiņi-Rimstavas</t>
  </si>
  <si>
    <t>Baldones-Cibuļi</t>
  </si>
  <si>
    <t>Dubļukalna kapu ceļš</t>
  </si>
  <si>
    <t>Baldones-Cepurnieki</t>
  </si>
  <si>
    <t>Daudzene-Baldones</t>
  </si>
  <si>
    <t>Beņislava-Blāzma</t>
  </si>
  <si>
    <t>Ozolaines-Liepari</t>
  </si>
  <si>
    <t>Drudži-Golvari</t>
  </si>
  <si>
    <t>Liepari-Lieknīte</t>
  </si>
  <si>
    <t>Liepari-Lieparu kapi</t>
  </si>
  <si>
    <t>Liepari-Mastarīgas kapi</t>
  </si>
  <si>
    <t>Rūbāni-Fabriki</t>
  </si>
  <si>
    <t>Pelnupe-Osa</t>
  </si>
  <si>
    <t>Kapūne-Klāni</t>
  </si>
  <si>
    <t>Liepnīte-Klitončiks</t>
  </si>
  <si>
    <t>Papurne-Zālīši</t>
  </si>
  <si>
    <t>Primenes-Cirtums</t>
  </si>
  <si>
    <t>Aizupes apvedceļš</t>
  </si>
  <si>
    <t>Aizupe-Vārniena</t>
  </si>
  <si>
    <t>Rūbāni-Galeji</t>
  </si>
  <si>
    <t>Liepari-Zizlāni</t>
  </si>
  <si>
    <t>Podnieki-Stērnieki</t>
  </si>
  <si>
    <t>Pelnupe-Kupči</t>
  </si>
  <si>
    <t>Vecais dzelzsceļš</t>
  </si>
  <si>
    <t>Stangas-Losevi</t>
  </si>
  <si>
    <t>Silaines gateris-Liepnīte</t>
  </si>
  <si>
    <t>Liepnīte-Patmalnieki</t>
  </si>
  <si>
    <t>Darbnīcas-Roznieki</t>
  </si>
  <si>
    <t>Gariesili-Drudži</t>
  </si>
  <si>
    <t>Silenieki-Skubinova</t>
  </si>
  <si>
    <t>Gailīši-Bankova</t>
  </si>
  <si>
    <t>Liepnīte-Bikaviņi</t>
  </si>
  <si>
    <t>Darbnīcas-Ķirsoni</t>
  </si>
  <si>
    <t>Švekeri-Slavīti</t>
  </si>
  <si>
    <t>Stērnieki-Podnieki</t>
  </si>
  <si>
    <t>Lazdukalns-Saipetnieki</t>
  </si>
  <si>
    <t>Lielceļš-Bankova</t>
  </si>
  <si>
    <t>Pilsnieki-Voiti</t>
  </si>
  <si>
    <t>Klānu ceļš</t>
  </si>
  <si>
    <t>Grūzīšu kapu ceļš</t>
  </si>
  <si>
    <t>Ilganči-Strautiņi</t>
  </si>
  <si>
    <t>Kalnis-Lazdags</t>
  </si>
  <si>
    <t>Cepumnieku kapu ceļš</t>
  </si>
  <si>
    <t>Mazpokrota-Pokrota</t>
  </si>
  <si>
    <t>Rugāji-Riekstusala</t>
  </si>
  <si>
    <t>Cūkusala-Čakāni</t>
  </si>
  <si>
    <t>Žeivinieki-Tikaiņi</t>
  </si>
  <si>
    <t>Rugāji-Stradi</t>
  </si>
  <si>
    <t>Rugāji-Krampenes</t>
  </si>
  <si>
    <t>Aizstirne-Foršteja</t>
  </si>
  <si>
    <t>Kapūne-Jurīši</t>
  </si>
  <si>
    <t>Kapūne-Paideri</t>
  </si>
  <si>
    <t>Blāzma-Dreimanova</t>
  </si>
  <si>
    <t>Lekste-Leoni</t>
  </si>
  <si>
    <t>Tilžas c-Zdanoviči</t>
  </si>
  <si>
    <t>Ozolnes-Vaivodi</t>
  </si>
  <si>
    <t>Ozolnes-Bērziņi</t>
  </si>
  <si>
    <t>Silenieki-Lūšubirze</t>
  </si>
  <si>
    <t>Vecais Tilžas ceļš</t>
  </si>
  <si>
    <t>Tilžas ceļš-Grūznis</t>
  </si>
  <si>
    <t>Zirgusala-Dzelzsceļš</t>
  </si>
  <si>
    <t>Skujetnieki-Pugači</t>
  </si>
  <si>
    <t>Skujetnieki-Gavari</t>
  </si>
  <si>
    <t>Skujetnieki-Birkovi</t>
  </si>
  <si>
    <t>Liepari-Lidlauks</t>
  </si>
  <si>
    <t>Zirgusala-Ogusala</t>
  </si>
  <si>
    <t>Kaņepsala-Grūzīši</t>
  </si>
  <si>
    <t>Līvāni-Dobelnieki</t>
  </si>
  <si>
    <t>Kuprava-Gailova</t>
  </si>
  <si>
    <t>Aizgalīne-Kvinte</t>
  </si>
  <si>
    <t>Lāški-Kozlova-Kangari</t>
  </si>
  <si>
    <t>Lāški-Torkova</t>
  </si>
  <si>
    <t>Zaiceva-Loduma</t>
  </si>
  <si>
    <t>Aizpurve-Semenova</t>
  </si>
  <si>
    <t>Semenva-Loduma-Truļļova-Bahmatova</t>
  </si>
  <si>
    <t>Medņeva-Semenova</t>
  </si>
  <si>
    <t>Bahmatova-Raču pietura</t>
  </si>
  <si>
    <t>Janopole-Bronti-Tereškova</t>
  </si>
  <si>
    <t>Zaicevas pietura-Torkova</t>
  </si>
  <si>
    <t>Rači-Bordova</t>
  </si>
  <si>
    <t>Klimoviču ceļš</t>
  </si>
  <si>
    <t>Attīrīšanas iekārtas</t>
  </si>
  <si>
    <t>Rači-Ušupnieki</t>
  </si>
  <si>
    <t>Semenova-Viduči-Slotukalns</t>
  </si>
  <si>
    <t>Vīksnīne-Kļučņiki</t>
  </si>
  <si>
    <t>Janopole-Čudarīne-Tereškova</t>
  </si>
  <si>
    <t>Klāni-Gruzdova-Plešava</t>
  </si>
  <si>
    <t>Viļaka-Tepenīca-Gruzdova</t>
  </si>
  <si>
    <t>Posacki-Brāslava</t>
  </si>
  <si>
    <t>Svilpova-Gurinova</t>
  </si>
  <si>
    <t>Keišu apvedceļš</t>
  </si>
  <si>
    <t>Tutinava-Birznieki</t>
  </si>
  <si>
    <t>Sils-Sola</t>
  </si>
  <si>
    <t>Viļaka-Ilziņi-Medņevas rob.</t>
  </si>
  <si>
    <t>Vonagova-Mežarija</t>
  </si>
  <si>
    <t>Susāji-Pokševa-Medņevas rob.</t>
  </si>
  <si>
    <t>Viļaka-Meirova-Tutinova</t>
  </si>
  <si>
    <t>Tutinova-Geinova</t>
  </si>
  <si>
    <t>Kraukļeva-Sils</t>
  </si>
  <si>
    <t>Karigova-Žīguri</t>
  </si>
  <si>
    <t>Egļava-Mežniecība</t>
  </si>
  <si>
    <t>Silpova-Muzejs</t>
  </si>
  <si>
    <t>Klāni-Kulpene</t>
  </si>
  <si>
    <t>Sosnīcas-Žīguru rob.</t>
  </si>
  <si>
    <t>Pleševa-Karjers</t>
  </si>
  <si>
    <t>Lejastači-Fabriki</t>
  </si>
  <si>
    <t>Dagunova-Vilkova</t>
  </si>
  <si>
    <t>Plešova-Siševa</t>
  </si>
  <si>
    <t>Rekova-Vilkova</t>
  </si>
  <si>
    <t>Balkani-Vilkova</t>
  </si>
  <si>
    <t>Logini-pagasta rob.</t>
  </si>
  <si>
    <t>Gabačova-pagasta rob.</t>
  </si>
  <si>
    <t>Fabriki-Maļinovka</t>
  </si>
  <si>
    <t>Zaļčupe-Zatišje</t>
  </si>
  <si>
    <t>Zaļčupe-Iļvezi</t>
  </si>
  <si>
    <t>Zatišje-Fabriki</t>
  </si>
  <si>
    <t>Zaļčupe-Bākarovas ferma</t>
  </si>
  <si>
    <t>Svičova-Tribunova</t>
  </si>
  <si>
    <t>Tribunova-Riosari-Bākarova</t>
  </si>
  <si>
    <t>Bākarova-Krievijas rob.</t>
  </si>
  <si>
    <t>Šķilbani-Krievijas rob</t>
  </si>
  <si>
    <t>Čerbakova-Prisjolova</t>
  </si>
  <si>
    <t>Šķilbani-Ančipova-Lotuši-Baltinavas pagasta robeža</t>
  </si>
  <si>
    <t>Upīte-Lotuši</t>
  </si>
  <si>
    <t>Upīte-Ančipovas ferma</t>
  </si>
  <si>
    <t>Upīte-Nikolajevka</t>
  </si>
  <si>
    <t>Upīte-Ivanovka-Borisova</t>
  </si>
  <si>
    <t>Upīte-Pakašova-Stabļova</t>
  </si>
  <si>
    <t>Tribunova-Medņevas pagasta rob.</t>
  </si>
  <si>
    <t>Borisova-Līvānu mājas</t>
  </si>
  <si>
    <t>Vecumi-Upmala</t>
  </si>
  <si>
    <t>Aizpurve-Bahmatova</t>
  </si>
  <si>
    <t>Viduču kapi-Viduču mežs</t>
  </si>
  <si>
    <t>Kangari-Dagunova</t>
  </si>
  <si>
    <t>Aizgalīne-Aizgalīnes kapi</t>
  </si>
  <si>
    <t>Viduču karjers-Vīksnīne</t>
  </si>
  <si>
    <t>Rogovski-Dagunova</t>
  </si>
  <si>
    <t>Rači-Janopole</t>
  </si>
  <si>
    <t>Medņeva-Āriņi</t>
  </si>
  <si>
    <t>Slotukalna kapi</t>
  </si>
  <si>
    <t>Skandīnes kapi</t>
  </si>
  <si>
    <t>Lāšku kapi</t>
  </si>
  <si>
    <t>Olūtovas kapi</t>
  </si>
  <si>
    <t>Viduči-Viduči</t>
  </si>
  <si>
    <t>Loduma-Melnalkšņi</t>
  </si>
  <si>
    <t>Semenova-Semenova</t>
  </si>
  <si>
    <t>Gailova-Irikova</t>
  </si>
  <si>
    <t>Keiši-Skockova</t>
  </si>
  <si>
    <t>Viļaka-Kravaļi</t>
  </si>
  <si>
    <t>Vilkova-Vilkovas kapi</t>
  </si>
  <si>
    <t>Šķilbēnu parka apvedceļš</t>
  </si>
  <si>
    <t>Sviļova-Lemešova</t>
  </si>
  <si>
    <t>Piebraucamais ceļš Ančipovas kapiem</t>
  </si>
  <si>
    <t>Stabļova-Dubļova</t>
  </si>
  <si>
    <t>Antonovka-Čalkova</t>
  </si>
  <si>
    <t>Čilipīne-Peksīne</t>
  </si>
  <si>
    <t>Peksīne-Gaiļukalns</t>
  </si>
  <si>
    <t>Čilipīnes kapu ceļš</t>
  </si>
  <si>
    <t>Baharevas novērošanas torņa kompleksa piebraucamais ceļš</t>
  </si>
  <si>
    <t>Dzelzceļa pārbrauktuve-Tornis-karjers</t>
  </si>
  <si>
    <t>Tālavieši-Žogova</t>
  </si>
  <si>
    <t>Borisova-saimniecība "Strautmale"</t>
  </si>
  <si>
    <t>Borisova-saimniecība "Annas"</t>
  </si>
  <si>
    <t>Indriči-Susāju pagasta robeža</t>
  </si>
  <si>
    <t>Bļinica-Žogova</t>
  </si>
  <si>
    <t>Žogova-Upmala-Vecumi</t>
  </si>
  <si>
    <t>Borisova-attīrīšanas iekārtas</t>
  </si>
  <si>
    <t>Borisova-Susāju pagasta robeža</t>
  </si>
  <si>
    <t>Borisova-Cūkīne</t>
  </si>
  <si>
    <t>Robežnieki-Niedrupe-Lugu ceļš</t>
  </si>
  <si>
    <t>Vecumi-Robežnieki-Kozīne</t>
  </si>
  <si>
    <t>Šļopkine-Gārša</t>
  </si>
  <si>
    <t>Borisova-Indriču ferma</t>
  </si>
  <si>
    <t>Cūkine-Gateris</t>
  </si>
  <si>
    <t>Ezermala-Zivsalas</t>
  </si>
  <si>
    <t>Žiguru pagasts</t>
  </si>
  <si>
    <t>Sosnīcas-Gārša</t>
  </si>
  <si>
    <t>Vēršukalns-Baltais Briedis</t>
  </si>
  <si>
    <t>Dagunova-Medņevas p.rob.2</t>
  </si>
  <si>
    <t>Dagunova-Medņevas pag.rob.</t>
  </si>
  <si>
    <t>Dagunova-Dagunovas kapi</t>
  </si>
  <si>
    <t>Šķilbani-Rekovas ferma</t>
  </si>
  <si>
    <t>Čilipīne-Čilipīnes pienotava</t>
  </si>
  <si>
    <t>Skandīne-Lozdova</t>
  </si>
  <si>
    <t>Danski-Upmala-Dziervīne</t>
  </si>
  <si>
    <t xml:space="preserve">Čudarīne-Obeļova </t>
  </si>
  <si>
    <t>Čudarīne-Tutinava</t>
  </si>
  <si>
    <t xml:space="preserve">Baltinava-Abriņas </t>
  </si>
  <si>
    <t>Kotlova-Keiši</t>
  </si>
  <si>
    <t>Keiši-Plešova-Kaši</t>
  </si>
  <si>
    <t>Maiļupe-Parks</t>
  </si>
  <si>
    <t>Kožurki-Motrīne</t>
  </si>
  <si>
    <t>Kaši-Surikova-Buksti</t>
  </si>
  <si>
    <t>Demerova-Maksi</t>
  </si>
  <si>
    <t>Baltinava-Safronovka</t>
  </si>
  <si>
    <t xml:space="preserve">Breksīne-Viļumi </t>
  </si>
  <si>
    <t>Duļbova-Sloboda</t>
  </si>
  <si>
    <t>Demerova-Lauruti-Punduri</t>
  </si>
  <si>
    <t>Strautiņi-Sloboda</t>
  </si>
  <si>
    <t>Vasilišķi-Svētūne-Jorzova</t>
  </si>
  <si>
    <t>Vasilišķi-Baluzgova</t>
  </si>
  <si>
    <t>Dursprīde-Blauzgova</t>
  </si>
  <si>
    <t>Leidumi-Prīdovka-Buksti</t>
  </si>
  <si>
    <t>Kaši-Pleitova</t>
  </si>
  <si>
    <t>Pazlauga-Motrīne</t>
  </si>
  <si>
    <t>Neiviņi-Maksi</t>
  </si>
  <si>
    <t>Plešova-Briezuciems</t>
  </si>
  <si>
    <t>Demerova-Grikovka</t>
  </si>
  <si>
    <t>Uzulova-Mežupe</t>
  </si>
  <si>
    <t>Obeļova-Risova</t>
  </si>
  <si>
    <t>Čudarīne-Uzulova</t>
  </si>
  <si>
    <t>Tilts</t>
  </si>
  <si>
    <t>Kozīne-Gubeņi-Repkova-Ņemecki</t>
  </si>
  <si>
    <t>Ceļš uz Jaškovu</t>
  </si>
  <si>
    <t>Piebraucamais ceļš kapsētai</t>
  </si>
  <si>
    <t>Salmaņi-Salmaņu kapi</t>
  </si>
  <si>
    <t>Salmaņu kapi-Grīvgals</t>
  </si>
  <si>
    <t>Dupurova-Svētūne</t>
  </si>
  <si>
    <t>Vecais Ičas tilts</t>
  </si>
  <si>
    <t>Ičas tilts</t>
  </si>
  <si>
    <t>Plītinavas tilts</t>
  </si>
  <si>
    <t>Bolupes tilts</t>
  </si>
  <si>
    <t>Lācupes tilts</t>
  </si>
  <si>
    <t>Dziļaunes tilts</t>
  </si>
  <si>
    <t>Kaupiņu tilts</t>
  </si>
  <si>
    <t>Tiltu raksturojošie parametri</t>
  </si>
  <si>
    <t>Tilta nosaukums</t>
  </si>
  <si>
    <t>Baltinavas, Bērzkalnes, Bērzpils,  Briežuciema,  Krišjāņu,  Kubulu, Kupravas, Lazdukalna,  Lazdulejas, Rugāju, Šķilbēnu, Tilžas, Vectilžas, Vīksnas, Žīguru  pagastu apdzīvotās vietās</t>
  </si>
  <si>
    <t>Egļuciems</t>
  </si>
  <si>
    <t>Apdzīvota vieta pie Kapūnes</t>
  </si>
  <si>
    <t>Rēzeknes Gulbenes ceļš-Laiviņas</t>
  </si>
  <si>
    <t>Žīguru ciems</t>
  </si>
  <si>
    <t>Ielu  ikdienas uzturēšanas klases 2022./2023. gada ziemas sezonai (no 16.oktobra līdz 15.aprīlim) Balvu novadā</t>
  </si>
  <si>
    <t>Ceļu ikdienas uzturēšanas klases 2022./2023. gada ziemas sezonai (no 16.oktobra līdz 15.aprīlim) Balvu novadā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</si>
</sst>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Jā&quot;;&quot;Jā&quot;;&quot;Nē&quot;"/>
    <numFmt numFmtId="177" formatCode="&quot;Patiess&quot;;&quot;Patiess&quot;;&quot;Aplams&quot;"/>
    <numFmt numFmtId="178" formatCode="&quot;Ieslēgts&quot;;&quot;Ieslēgts&quot;;&quot;Izslēgts&quot;"/>
    <numFmt numFmtId="179" formatCode="[$€-2]\ #\ ##,000_);[Red]\([$€-2]\ #\ ##,000\)"/>
    <numFmt numFmtId="180" formatCode="0.0"/>
    <numFmt numFmtId="181" formatCode="0.000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7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trike/>
      <sz val="10"/>
      <name val="Times New Roman"/>
      <family val="1"/>
    </font>
    <font>
      <sz val="10"/>
      <name val="Cambri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</fonts>
  <fills count="50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890000373125076"/>
        <bgColor indexed="64"/>
      </patternFill>
    </fill>
    <fill>
      <patternFill patternType="solid">
        <fgColor theme="0" tint="-0.2498800009489059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38" borderId="1" applyNumberFormat="0" applyAlignment="0" applyProtection="0"/>
    <xf numFmtId="0" fontId="31" fillId="39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38" borderId="1" applyNumberFormat="0" applyAlignment="0" applyProtection="0"/>
    <xf numFmtId="0" fontId="33" fillId="40" borderId="2" applyNumberFormat="0" applyAlignment="0" applyProtection="0"/>
    <xf numFmtId="0" fontId="34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42" borderId="1" applyNumberFormat="0" applyAlignment="0" applyProtection="0"/>
    <xf numFmtId="0" fontId="39" fillId="43" borderId="1" applyNumberFormat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8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5" fillId="41" borderId="0" applyNumberFormat="0" applyBorder="0" applyAlignment="0" applyProtection="0"/>
    <xf numFmtId="0" fontId="42" fillId="0" borderId="8" applyNumberFormat="0" applyFill="0" applyAlignment="0" applyProtection="0"/>
    <xf numFmtId="0" fontId="43" fillId="44" borderId="0" applyNumberFormat="0" applyBorder="0" applyAlignment="0" applyProtection="0"/>
    <xf numFmtId="0" fontId="44" fillId="44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45" borderId="9" applyNumberFormat="0" applyFont="0" applyAlignment="0" applyProtection="0"/>
    <xf numFmtId="0" fontId="40" fillId="38" borderId="6" applyNumberFormat="0" applyAlignment="0" applyProtection="0"/>
    <xf numFmtId="0" fontId="34" fillId="0" borderId="0" applyNumberFormat="0" applyFill="0" applyBorder="0" applyAlignment="0" applyProtection="0"/>
    <xf numFmtId="0" fontId="33" fillId="40" borderId="2" applyNumberFormat="0" applyAlignment="0" applyProtection="0"/>
    <xf numFmtId="0" fontId="0" fillId="46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31" fillId="39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0" borderId="7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10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 wrapText="1"/>
    </xf>
    <xf numFmtId="181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181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1" fontId="1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81" fontId="1" fillId="0" borderId="13" xfId="0" applyNumberFormat="1" applyFont="1" applyFill="1" applyBorder="1" applyAlignment="1">
      <alignment horizontal="center" wrapText="1"/>
    </xf>
    <xf numFmtId="181" fontId="1" fillId="0" borderId="13" xfId="0" applyNumberFormat="1" applyFont="1" applyBorder="1" applyAlignment="1">
      <alignment horizontal="center" vertical="center" wrapText="1"/>
    </xf>
    <xf numFmtId="181" fontId="1" fillId="47" borderId="13" xfId="0" applyNumberFormat="1" applyFont="1" applyFill="1" applyBorder="1" applyAlignment="1">
      <alignment horizontal="center" wrapText="1"/>
    </xf>
    <xf numFmtId="0" fontId="1" fillId="47" borderId="13" xfId="0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181" fontId="1" fillId="0" borderId="13" xfId="0" applyNumberFormat="1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181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vertical="center" wrapText="1"/>
    </xf>
    <xf numFmtId="181" fontId="1" fillId="0" borderId="1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181" fontId="1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181" fontId="1" fillId="0" borderId="2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86" applyFont="1" applyFill="1" applyBorder="1" applyAlignment="1">
      <alignment horizontal="center" vertical="center" wrapText="1"/>
      <protection/>
    </xf>
    <xf numFmtId="0" fontId="1" fillId="0" borderId="11" xfId="86" applyFont="1" applyBorder="1" applyAlignment="1">
      <alignment horizontal="center" vertical="center" wrapText="1"/>
      <protection/>
    </xf>
    <xf numFmtId="0" fontId="1" fillId="47" borderId="13" xfId="0" applyFont="1" applyFill="1" applyBorder="1" applyAlignment="1">
      <alignment horizontal="center" vertical="center" wrapText="1"/>
    </xf>
    <xf numFmtId="181" fontId="1" fillId="0" borderId="13" xfId="86" applyNumberFormat="1" applyFont="1" applyFill="1" applyBorder="1" applyAlignment="1">
      <alignment horizontal="center" vertical="center" wrapText="1"/>
      <protection/>
    </xf>
    <xf numFmtId="0" fontId="1" fillId="0" borderId="13" xfId="86" applyFont="1" applyFill="1" applyBorder="1" applyAlignment="1">
      <alignment horizontal="center" vertical="center" wrapText="1"/>
      <protection/>
    </xf>
    <xf numFmtId="181" fontId="1" fillId="0" borderId="11" xfId="86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81" fontId="3" fillId="0" borderId="0" xfId="0" applyNumberFormat="1" applyFont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 wrapText="1"/>
    </xf>
    <xf numFmtId="0" fontId="2" fillId="47" borderId="13" xfId="0" applyFont="1" applyFill="1" applyBorder="1" applyAlignment="1">
      <alignment horizontal="center" vertical="center" wrapText="1"/>
    </xf>
    <xf numFmtId="0" fontId="1" fillId="0" borderId="13" xfId="86" applyFont="1" applyFill="1" applyBorder="1" applyAlignment="1">
      <alignment horizontal="left" vertical="center" wrapText="1"/>
      <protection/>
    </xf>
    <xf numFmtId="0" fontId="1" fillId="0" borderId="13" xfId="86" applyFont="1" applyBorder="1" applyAlignment="1">
      <alignment horizontal="center" vertical="center" wrapText="1"/>
      <protection/>
    </xf>
    <xf numFmtId="0" fontId="1" fillId="0" borderId="13" xfId="86" applyFont="1" applyBorder="1" applyAlignment="1">
      <alignment horizontal="center" vertical="center"/>
      <protection/>
    </xf>
    <xf numFmtId="181" fontId="1" fillId="0" borderId="13" xfId="86" applyNumberFormat="1" applyFont="1" applyBorder="1" applyAlignment="1">
      <alignment horizontal="center" vertical="center" wrapText="1"/>
      <protection/>
    </xf>
    <xf numFmtId="0" fontId="1" fillId="0" borderId="13" xfId="86" applyFont="1" applyBorder="1" applyAlignment="1">
      <alignment horizontal="left" vertical="center" wrapText="1"/>
      <protection/>
    </xf>
    <xf numFmtId="0" fontId="1" fillId="0" borderId="13" xfId="86" applyFont="1" applyBorder="1" applyAlignment="1">
      <alignment vertical="center" wrapText="1"/>
      <protection/>
    </xf>
    <xf numFmtId="0" fontId="1" fillId="0" borderId="13" xfId="86" applyFont="1" applyFill="1" applyBorder="1" applyAlignment="1">
      <alignment vertical="center" wrapText="1"/>
      <protection/>
    </xf>
    <xf numFmtId="0" fontId="2" fillId="47" borderId="11" xfId="0" applyFont="1" applyFill="1" applyBorder="1" applyAlignment="1">
      <alignment horizontal="center" vertical="center" wrapText="1"/>
    </xf>
    <xf numFmtId="0" fontId="1" fillId="0" borderId="11" xfId="86" applyFont="1" applyFill="1" applyBorder="1" applyAlignment="1">
      <alignment horizontal="left" vertical="center" wrapText="1"/>
      <protection/>
    </xf>
    <xf numFmtId="0" fontId="1" fillId="0" borderId="11" xfId="86" applyFont="1" applyBorder="1" applyAlignment="1">
      <alignment horizontal="center" vertical="center"/>
      <protection/>
    </xf>
    <xf numFmtId="0" fontId="1" fillId="47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0" xfId="86" applyFont="1" applyFill="1" applyBorder="1" applyAlignment="1">
      <alignment horizontal="left" vertical="center" wrapText="1"/>
      <protection/>
    </xf>
    <xf numFmtId="181" fontId="1" fillId="0" borderId="20" xfId="86" applyNumberFormat="1" applyFont="1" applyFill="1" applyBorder="1" applyAlignment="1">
      <alignment horizontal="center" vertical="center" wrapText="1"/>
      <protection/>
    </xf>
    <xf numFmtId="181" fontId="1" fillId="0" borderId="20" xfId="86" applyNumberFormat="1" applyFont="1" applyBorder="1" applyAlignment="1">
      <alignment horizontal="center" vertical="center" wrapText="1"/>
      <protection/>
    </xf>
    <xf numFmtId="0" fontId="1" fillId="0" borderId="20" xfId="86" applyFont="1" applyBorder="1" applyAlignment="1">
      <alignment horizontal="center" vertical="center"/>
      <protection/>
    </xf>
    <xf numFmtId="0" fontId="1" fillId="47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181" fontId="1" fillId="0" borderId="20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 vertical="center" wrapText="1"/>
    </xf>
    <xf numFmtId="0" fontId="1" fillId="0" borderId="20" xfId="86" applyFont="1" applyBorder="1" applyAlignment="1">
      <alignment horizontal="center" vertical="center" wrapText="1"/>
      <protection/>
    </xf>
    <xf numFmtId="0" fontId="1" fillId="0" borderId="20" xfId="86" applyFont="1" applyFill="1" applyBorder="1" applyAlignment="1">
      <alignment vertical="center" wrapText="1"/>
      <protection/>
    </xf>
    <xf numFmtId="181" fontId="1" fillId="47" borderId="13" xfId="0" applyNumberFormat="1" applyFont="1" applyFill="1" applyBorder="1" applyAlignment="1">
      <alignment horizontal="center" vertical="center"/>
    </xf>
    <xf numFmtId="0" fontId="1" fillId="0" borderId="13" xfId="86" applyFont="1" applyFill="1" applyBorder="1" applyAlignment="1">
      <alignment horizontal="center" vertical="center"/>
      <protection/>
    </xf>
    <xf numFmtId="181" fontId="1" fillId="0" borderId="20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left" wrapText="1"/>
    </xf>
    <xf numFmtId="2" fontId="1" fillId="0" borderId="20" xfId="0" applyNumberFormat="1" applyFont="1" applyFill="1" applyBorder="1" applyAlignment="1">
      <alignment horizontal="center" wrapText="1"/>
    </xf>
    <xf numFmtId="181" fontId="1" fillId="0" borderId="11" xfId="0" applyNumberFormat="1" applyFont="1" applyBorder="1" applyAlignment="1">
      <alignment horizontal="center" vertical="center"/>
    </xf>
    <xf numFmtId="181" fontId="1" fillId="47" borderId="11" xfId="0" applyNumberFormat="1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181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81" fontId="3" fillId="0" borderId="21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181" fontId="3" fillId="0" borderId="2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181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47" borderId="2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2" fontId="1" fillId="0" borderId="19" xfId="0" applyNumberFormat="1" applyFont="1" applyFill="1" applyBorder="1" applyAlignment="1">
      <alignment horizontal="center" vertical="center"/>
    </xf>
    <xf numFmtId="181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47" borderId="19" xfId="0" applyFont="1" applyFill="1" applyBorder="1" applyAlignment="1">
      <alignment horizontal="center" vertical="center"/>
    </xf>
    <xf numFmtId="0" fontId="1" fillId="47" borderId="25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181" fontId="1" fillId="0" borderId="13" xfId="0" applyNumberFormat="1" applyFont="1" applyFill="1" applyBorder="1" applyAlignment="1">
      <alignment horizontal="center" vertical="center"/>
    </xf>
    <xf numFmtId="0" fontId="1" fillId="47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" fillId="48" borderId="2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2" fontId="1" fillId="0" borderId="20" xfId="0" applyNumberFormat="1" applyFont="1" applyFill="1" applyBorder="1" applyAlignment="1">
      <alignment horizontal="center" vertical="center"/>
    </xf>
    <xf numFmtId="181" fontId="1" fillId="0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48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181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" fillId="47" borderId="13" xfId="0" applyFont="1" applyFill="1" applyBorder="1" applyAlignment="1">
      <alignment horizontal="left" vertical="center"/>
    </xf>
    <xf numFmtId="2" fontId="1" fillId="47" borderId="13" xfId="0" applyNumberFormat="1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11" xfId="86" applyFont="1" applyFill="1" applyBorder="1" applyAlignment="1">
      <alignment horizontal="left" vertical="center"/>
      <protection/>
    </xf>
    <xf numFmtId="2" fontId="1" fillId="0" borderId="11" xfId="86" applyNumberFormat="1" applyFont="1" applyFill="1" applyBorder="1" applyAlignment="1">
      <alignment horizontal="center" vertical="center"/>
      <protection/>
    </xf>
    <xf numFmtId="181" fontId="1" fillId="0" borderId="11" xfId="86" applyNumberFormat="1" applyFont="1" applyFill="1" applyBorder="1" applyAlignment="1">
      <alignment horizontal="center" vertical="center"/>
      <protection/>
    </xf>
    <xf numFmtId="0" fontId="1" fillId="0" borderId="11" xfId="86" applyFont="1" applyFill="1" applyBorder="1" applyAlignment="1">
      <alignment horizontal="center" vertical="center"/>
      <protection/>
    </xf>
    <xf numFmtId="0" fontId="1" fillId="47" borderId="13" xfId="86" applyFont="1" applyFill="1" applyBorder="1" applyAlignment="1">
      <alignment horizontal="left" vertical="center"/>
      <protection/>
    </xf>
    <xf numFmtId="2" fontId="1" fillId="0" borderId="13" xfId="86" applyNumberFormat="1" applyFont="1" applyFill="1" applyBorder="1" applyAlignment="1">
      <alignment horizontal="center" vertical="center"/>
      <protection/>
    </xf>
    <xf numFmtId="181" fontId="1" fillId="0" borderId="13" xfId="86" applyNumberFormat="1" applyFont="1" applyFill="1" applyBorder="1" applyAlignment="1">
      <alignment horizontal="center" vertical="center"/>
      <protection/>
    </xf>
    <xf numFmtId="0" fontId="1" fillId="47" borderId="20" xfId="86" applyFont="1" applyFill="1" applyBorder="1" applyAlignment="1">
      <alignment horizontal="left" vertical="center"/>
      <protection/>
    </xf>
    <xf numFmtId="2" fontId="1" fillId="0" borderId="20" xfId="86" applyNumberFormat="1" applyFont="1" applyFill="1" applyBorder="1" applyAlignment="1">
      <alignment horizontal="center" vertical="center"/>
      <protection/>
    </xf>
    <xf numFmtId="181" fontId="1" fillId="0" borderId="20" xfId="86" applyNumberFormat="1" applyFont="1" applyFill="1" applyBorder="1" applyAlignment="1">
      <alignment horizontal="center" vertical="center"/>
      <protection/>
    </xf>
    <xf numFmtId="0" fontId="1" fillId="0" borderId="20" xfId="86" applyFont="1" applyFill="1" applyBorder="1" applyAlignment="1">
      <alignment horizontal="center" vertical="center"/>
      <protection/>
    </xf>
    <xf numFmtId="0" fontId="1" fillId="47" borderId="27" xfId="0" applyFont="1" applyFill="1" applyBorder="1" applyAlignment="1">
      <alignment horizontal="center" vertical="center"/>
    </xf>
    <xf numFmtId="0" fontId="1" fillId="47" borderId="11" xfId="0" applyFont="1" applyFill="1" applyBorder="1" applyAlignment="1">
      <alignment horizontal="left" vertical="center"/>
    </xf>
    <xf numFmtId="0" fontId="1" fillId="47" borderId="11" xfId="0" applyFont="1" applyFill="1" applyBorder="1" applyAlignment="1">
      <alignment horizontal="center" vertical="center"/>
    </xf>
    <xf numFmtId="0" fontId="1" fillId="47" borderId="20" xfId="0" applyFont="1" applyFill="1" applyBorder="1" applyAlignment="1">
      <alignment horizontal="left" vertical="center"/>
    </xf>
    <xf numFmtId="0" fontId="1" fillId="47" borderId="20" xfId="0" applyFont="1" applyFill="1" applyBorder="1" applyAlignment="1">
      <alignment horizontal="center" vertical="center"/>
    </xf>
    <xf numFmtId="0" fontId="1" fillId="0" borderId="11" xfId="86" applyFont="1" applyFill="1" applyBorder="1" applyAlignment="1">
      <alignment horizontal="left" vertical="center"/>
      <protection/>
    </xf>
    <xf numFmtId="0" fontId="1" fillId="0" borderId="13" xfId="86" applyFont="1" applyFill="1" applyBorder="1" applyAlignment="1">
      <alignment horizontal="left" vertical="center"/>
      <protection/>
    </xf>
    <xf numFmtId="0" fontId="1" fillId="0" borderId="13" xfId="86" applyFont="1" applyFill="1" applyBorder="1" applyAlignment="1">
      <alignment vertical="center"/>
      <protection/>
    </xf>
    <xf numFmtId="0" fontId="1" fillId="0" borderId="20" xfId="86" applyFont="1" applyFill="1" applyBorder="1" applyAlignment="1">
      <alignment horizontal="left" vertical="center"/>
      <protection/>
    </xf>
    <xf numFmtId="0" fontId="1" fillId="0" borderId="0" xfId="0" applyFont="1" applyAlignment="1">
      <alignment horizontal="center" vertical="center"/>
    </xf>
    <xf numFmtId="181" fontId="1" fillId="0" borderId="0" xfId="0" applyNumberFormat="1" applyFont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1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left"/>
    </xf>
    <xf numFmtId="2" fontId="1" fillId="0" borderId="20" xfId="0" applyNumberFormat="1" applyFont="1" applyFill="1" applyBorder="1" applyAlignment="1">
      <alignment horizontal="center"/>
    </xf>
    <xf numFmtId="181" fontId="1" fillId="0" borderId="20" xfId="0" applyNumberFormat="1" applyFont="1" applyFill="1" applyBorder="1" applyAlignment="1">
      <alignment horizontal="center"/>
    </xf>
    <xf numFmtId="2" fontId="1" fillId="47" borderId="13" xfId="86" applyNumberFormat="1" applyFont="1" applyFill="1" applyBorder="1" applyAlignment="1">
      <alignment horizontal="center" vertical="center"/>
      <protection/>
    </xf>
    <xf numFmtId="181" fontId="1" fillId="47" borderId="13" xfId="86" applyNumberFormat="1" applyFont="1" applyFill="1" applyBorder="1" applyAlignment="1">
      <alignment horizontal="center" vertical="center"/>
      <protection/>
    </xf>
    <xf numFmtId="0" fontId="1" fillId="47" borderId="13" xfId="86" applyFont="1" applyFill="1" applyBorder="1" applyAlignment="1">
      <alignment horizontal="center" vertical="center"/>
      <protection/>
    </xf>
    <xf numFmtId="2" fontId="1" fillId="47" borderId="11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2" fontId="1" fillId="0" borderId="29" xfId="0" applyNumberFormat="1" applyFont="1" applyFill="1" applyBorder="1" applyAlignment="1">
      <alignment horizontal="center" vertical="center"/>
    </xf>
    <xf numFmtId="181" fontId="1" fillId="0" borderId="29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center" vertical="center"/>
    </xf>
    <xf numFmtId="181" fontId="1" fillId="47" borderId="20" xfId="0" applyNumberFormat="1" applyFont="1" applyFill="1" applyBorder="1" applyAlignment="1">
      <alignment horizontal="center" vertical="center"/>
    </xf>
    <xf numFmtId="2" fontId="1" fillId="47" borderId="20" xfId="0" applyNumberFormat="1" applyFont="1" applyFill="1" applyBorder="1" applyAlignment="1">
      <alignment horizontal="center" vertical="center"/>
    </xf>
    <xf numFmtId="2" fontId="1" fillId="47" borderId="11" xfId="86" applyNumberFormat="1" applyFont="1" applyFill="1" applyBorder="1" applyAlignment="1">
      <alignment horizontal="center" vertical="center"/>
      <protection/>
    </xf>
    <xf numFmtId="181" fontId="1" fillId="47" borderId="11" xfId="86" applyNumberFormat="1" applyFont="1" applyFill="1" applyBorder="1" applyAlignment="1">
      <alignment horizontal="center" vertical="center"/>
      <protection/>
    </xf>
    <xf numFmtId="0" fontId="1" fillId="47" borderId="11" xfId="86" applyFont="1" applyFill="1" applyBorder="1" applyAlignment="1">
      <alignment horizontal="center" vertical="center"/>
      <protection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6" fillId="49" borderId="30" xfId="0" applyFont="1" applyFill="1" applyBorder="1" applyAlignment="1">
      <alignment horizontal="center" vertical="center" wrapText="1"/>
    </xf>
    <xf numFmtId="0" fontId="6" fillId="49" borderId="31" xfId="0" applyFont="1" applyFill="1" applyBorder="1" applyAlignment="1">
      <alignment horizontal="center" vertical="center" wrapText="1"/>
    </xf>
    <xf numFmtId="0" fontId="6" fillId="49" borderId="3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3" xfId="86" applyFont="1" applyFill="1" applyBorder="1" applyAlignment="1">
      <alignment vertical="center" wrapText="1"/>
      <protection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6" fillId="49" borderId="30" xfId="86" applyFont="1" applyFill="1" applyBorder="1" applyAlignment="1">
      <alignment horizontal="center" vertical="center" wrapText="1"/>
      <protection/>
    </xf>
    <xf numFmtId="0" fontId="6" fillId="49" borderId="31" xfId="86" applyFont="1" applyFill="1" applyBorder="1" applyAlignment="1">
      <alignment horizontal="center" vertical="center" wrapText="1"/>
      <protection/>
    </xf>
    <xf numFmtId="0" fontId="6" fillId="49" borderId="32" xfId="86" applyFont="1" applyFill="1" applyBorder="1" applyAlignment="1">
      <alignment horizontal="center" vertical="center" wrapText="1"/>
      <protection/>
    </xf>
    <xf numFmtId="0" fontId="6" fillId="49" borderId="38" xfId="0" applyFont="1" applyFill="1" applyBorder="1" applyAlignment="1">
      <alignment horizontal="center" vertical="center" wrapText="1"/>
    </xf>
    <xf numFmtId="0" fontId="6" fillId="49" borderId="39" xfId="0" applyFont="1" applyFill="1" applyBorder="1" applyAlignment="1">
      <alignment horizontal="center" vertical="center" wrapText="1"/>
    </xf>
    <xf numFmtId="0" fontId="6" fillId="49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47" borderId="20" xfId="0" applyFont="1" applyFill="1" applyBorder="1" applyAlignment="1">
      <alignment horizontal="center" vertical="center" wrapText="1"/>
    </xf>
    <xf numFmtId="0" fontId="2" fillId="47" borderId="11" xfId="0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49" borderId="30" xfId="0" applyFont="1" applyFill="1" applyBorder="1" applyAlignment="1">
      <alignment horizontal="center" wrapText="1"/>
    </xf>
    <xf numFmtId="0" fontId="6" fillId="49" borderId="31" xfId="0" applyFont="1" applyFill="1" applyBorder="1" applyAlignment="1">
      <alignment horizontal="center" wrapText="1"/>
    </xf>
    <xf numFmtId="0" fontId="6" fillId="49" borderId="32" xfId="0" applyFont="1" applyFill="1" applyBorder="1" applyAlignment="1">
      <alignment horizontal="center" wrapText="1"/>
    </xf>
    <xf numFmtId="0" fontId="6" fillId="49" borderId="38" xfId="0" applyFont="1" applyFill="1" applyBorder="1" applyAlignment="1">
      <alignment horizontal="center" wrapText="1"/>
    </xf>
    <xf numFmtId="0" fontId="6" fillId="49" borderId="39" xfId="0" applyFont="1" applyFill="1" applyBorder="1" applyAlignment="1">
      <alignment horizontal="center" wrapText="1"/>
    </xf>
    <xf numFmtId="0" fontId="6" fillId="49" borderId="40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wrapText="1"/>
    </xf>
    <xf numFmtId="0" fontId="1" fillId="47" borderId="20" xfId="0" applyFont="1" applyFill="1" applyBorder="1" applyAlignment="1">
      <alignment horizontal="center" vertical="center" wrapText="1"/>
    </xf>
    <xf numFmtId="0" fontId="1" fillId="47" borderId="19" xfId="0" applyFont="1" applyFill="1" applyBorder="1" applyAlignment="1">
      <alignment horizontal="center" vertical="center" wrapText="1"/>
    </xf>
    <xf numFmtId="0" fontId="1" fillId="47" borderId="11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47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47" borderId="11" xfId="0" applyFont="1" applyFill="1" applyBorder="1" applyAlignment="1">
      <alignment horizontal="left" vertical="center" wrapText="1"/>
    </xf>
    <xf numFmtId="0" fontId="1" fillId="47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" fillId="0" borderId="13" xfId="86" applyFont="1" applyBorder="1" applyAlignment="1">
      <alignment horizontal="left" vertical="center" wrapText="1"/>
      <protection/>
    </xf>
    <xf numFmtId="0" fontId="1" fillId="0" borderId="11" xfId="86" applyFont="1" applyBorder="1" applyAlignment="1">
      <alignment horizontal="left" vertical="center" wrapText="1"/>
      <protection/>
    </xf>
    <xf numFmtId="0" fontId="1" fillId="0" borderId="13" xfId="86" applyFont="1" applyFill="1" applyBorder="1" applyAlignment="1">
      <alignment horizontal="left" vertical="center" wrapText="1"/>
      <protection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6" fillId="49" borderId="30" xfId="0" applyFont="1" applyFill="1" applyBorder="1" applyAlignment="1">
      <alignment horizontal="center" vertical="center"/>
    </xf>
    <xf numFmtId="0" fontId="6" fillId="49" borderId="31" xfId="0" applyFont="1" applyFill="1" applyBorder="1" applyAlignment="1">
      <alignment horizontal="center" vertical="center"/>
    </xf>
    <xf numFmtId="0" fontId="6" fillId="49" borderId="3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47" borderId="20" xfId="0" applyFont="1" applyFill="1" applyBorder="1" applyAlignment="1">
      <alignment horizontal="center" vertical="center"/>
    </xf>
    <xf numFmtId="0" fontId="1" fillId="47" borderId="1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" fillId="47" borderId="13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47" borderId="13" xfId="0" applyFont="1" applyFill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3" fillId="49" borderId="30" xfId="0" applyFont="1" applyFill="1" applyBorder="1" applyAlignment="1">
      <alignment horizontal="center" vertical="center"/>
    </xf>
    <xf numFmtId="0" fontId="3" fillId="49" borderId="31" xfId="0" applyFont="1" applyFill="1" applyBorder="1" applyAlignment="1">
      <alignment horizontal="center" vertical="center"/>
    </xf>
    <xf numFmtId="0" fontId="3" fillId="49" borderId="32" xfId="0" applyFont="1" applyFill="1" applyBorder="1" applyAlignment="1">
      <alignment horizontal="center" vertical="center"/>
    </xf>
    <xf numFmtId="0" fontId="6" fillId="49" borderId="38" xfId="0" applyFont="1" applyFill="1" applyBorder="1" applyAlignment="1">
      <alignment horizontal="center" vertical="center"/>
    </xf>
    <xf numFmtId="0" fontId="6" fillId="49" borderId="39" xfId="0" applyFont="1" applyFill="1" applyBorder="1" applyAlignment="1">
      <alignment horizontal="center" vertical="center"/>
    </xf>
    <xf numFmtId="0" fontId="6" fillId="49" borderId="4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no 1. izcēluma" xfId="21"/>
    <cellStyle name="20% no 2. izcēluma" xfId="22"/>
    <cellStyle name="20% no 3. izcēluma" xfId="23"/>
    <cellStyle name="20% no 4. izcēluma" xfId="24"/>
    <cellStyle name="20% no 5. izcēluma" xfId="25"/>
    <cellStyle name="20% no 6. izcēluma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no 1. izcēluma" xfId="33"/>
    <cellStyle name="40% no 2. izcēluma" xfId="34"/>
    <cellStyle name="40% no 3. izcēluma" xfId="35"/>
    <cellStyle name="40% no 4. izcēluma" xfId="36"/>
    <cellStyle name="40% no 5. izcēluma" xfId="37"/>
    <cellStyle name="40% no 6. izcēluma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no 1. izcēluma" xfId="45"/>
    <cellStyle name="60% no 2. izcēluma" xfId="46"/>
    <cellStyle name="60% no 3. izcēluma" xfId="47"/>
    <cellStyle name="60% no 4. izcēluma" xfId="48"/>
    <cellStyle name="60% no 5. izcēluma" xfId="49"/>
    <cellStyle name="60% no 6. izcēluma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prēķināšana" xfId="57"/>
    <cellStyle name="Bad" xfId="58"/>
    <cellStyle name="Brīdinājuma teksts" xfId="59"/>
    <cellStyle name="Calculation" xfId="60"/>
    <cellStyle name="Check Cel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evade" xfId="69"/>
    <cellStyle name="Input" xfId="70"/>
    <cellStyle name="Izcēlums (1. veids)" xfId="71"/>
    <cellStyle name="Izcēlums (2. veids)" xfId="72"/>
    <cellStyle name="Izcēlums (3. veids)" xfId="73"/>
    <cellStyle name="Izcēlums (4. veids)" xfId="74"/>
    <cellStyle name="Izcēlums (5. veids)" xfId="75"/>
    <cellStyle name="Izcēlums (6. veids)" xfId="76"/>
    <cellStyle name="Followed Hyperlink" xfId="77"/>
    <cellStyle name="Izvade" xfId="78"/>
    <cellStyle name="Comma" xfId="79"/>
    <cellStyle name="Comma [0]" xfId="80"/>
    <cellStyle name="Kopsumma" xfId="81"/>
    <cellStyle name="Labs" xfId="82"/>
    <cellStyle name="Linked Cell" xfId="83"/>
    <cellStyle name="Neitrāls" xfId="84"/>
    <cellStyle name="Neutral" xfId="85"/>
    <cellStyle name="Normal 2" xfId="86"/>
    <cellStyle name="Nosaukums" xfId="87"/>
    <cellStyle name="Note" xfId="88"/>
    <cellStyle name="Output" xfId="89"/>
    <cellStyle name="Paskaidrojošs teksts" xfId="90"/>
    <cellStyle name="Pārbaudes šūna" xfId="91"/>
    <cellStyle name="Piezīme" xfId="92"/>
    <cellStyle name="Percent" xfId="93"/>
    <cellStyle name="Saistīta šūna" xfId="94"/>
    <cellStyle name="Slikts" xfId="95"/>
    <cellStyle name="Title" xfId="96"/>
    <cellStyle name="Total" xfId="97"/>
    <cellStyle name="Currency" xfId="98"/>
    <cellStyle name="Currency [0]" xfId="99"/>
    <cellStyle name="Virsraksts 1" xfId="100"/>
    <cellStyle name="Virsraksts 2" xfId="101"/>
    <cellStyle name="Virsraksts 3" xfId="102"/>
    <cellStyle name="Virsraksts 4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4"/>
  <sheetViews>
    <sheetView zoomScaleSheetLayoutView="90" zoomScalePageLayoutView="0" workbookViewId="0" topLeftCell="A1">
      <selection activeCell="Z11" sqref="Z11"/>
    </sheetView>
  </sheetViews>
  <sheetFormatPr defaultColWidth="9.140625" defaultRowHeight="12.75"/>
  <cols>
    <col min="1" max="1" width="3.421875" style="34" customWidth="1"/>
    <col min="2" max="2" width="22.421875" style="1" customWidth="1"/>
    <col min="3" max="3" width="6.7109375" style="5" customWidth="1"/>
    <col min="4" max="4" width="6.7109375" style="1" customWidth="1"/>
    <col min="5" max="5" width="7.00390625" style="1" customWidth="1"/>
    <col min="6" max="6" width="16.28125" style="1" customWidth="1"/>
    <col min="7" max="7" width="11.00390625" style="1" customWidth="1"/>
    <col min="8" max="8" width="9.8515625" style="1" customWidth="1"/>
    <col min="9" max="9" width="10.57421875" style="1" customWidth="1"/>
    <col min="10" max="10" width="9.421875" style="1" customWidth="1"/>
    <col min="11" max="11" width="10.28125" style="1" hidden="1" customWidth="1"/>
    <col min="12" max="12" width="13.421875" style="1" hidden="1" customWidth="1"/>
    <col min="13" max="13" width="10.7109375" style="1" hidden="1" customWidth="1"/>
    <col min="14" max="14" width="14.140625" style="1" hidden="1" customWidth="1"/>
    <col min="15" max="17" width="0" style="1" hidden="1" customWidth="1"/>
    <col min="18" max="18" width="10.28125" style="1" hidden="1" customWidth="1"/>
    <col min="19" max="19" width="14.140625" style="1" hidden="1" customWidth="1"/>
    <col min="20" max="20" width="10.7109375" style="1" hidden="1" customWidth="1"/>
    <col min="21" max="21" width="9.8515625" style="1" hidden="1" customWidth="1"/>
    <col min="22" max="23" width="0" style="1" hidden="1" customWidth="1"/>
    <col min="24" max="16384" width="9.140625" style="1" customWidth="1"/>
  </cols>
  <sheetData>
    <row r="1" spans="1:9" ht="42" customHeight="1">
      <c r="A1" s="216" t="s">
        <v>641</v>
      </c>
      <c r="B1" s="216"/>
      <c r="C1" s="216"/>
      <c r="D1" s="216"/>
      <c r="E1" s="216"/>
      <c r="F1" s="216"/>
      <c r="G1" s="216"/>
      <c r="H1" s="216"/>
      <c r="I1" s="216"/>
    </row>
    <row r="2" spans="6:9" ht="13.5" customHeight="1" thickBot="1">
      <c r="F2" s="215"/>
      <c r="G2" s="215"/>
      <c r="H2" s="215"/>
      <c r="I2" s="215"/>
    </row>
    <row r="3" spans="1:9" ht="14.25" customHeight="1">
      <c r="A3" s="221" t="s">
        <v>0</v>
      </c>
      <c r="B3" s="228" t="s">
        <v>7</v>
      </c>
      <c r="C3" s="290" t="s">
        <v>8</v>
      </c>
      <c r="D3" s="291"/>
      <c r="E3" s="291"/>
      <c r="F3" s="292"/>
      <c r="G3" s="296" t="s">
        <v>634</v>
      </c>
      <c r="H3" s="297"/>
      <c r="I3" s="226" t="s">
        <v>94</v>
      </c>
    </row>
    <row r="4" spans="1:9" ht="24" customHeight="1">
      <c r="A4" s="222"/>
      <c r="B4" s="229"/>
      <c r="C4" s="293"/>
      <c r="D4" s="294"/>
      <c r="E4" s="294"/>
      <c r="F4" s="295"/>
      <c r="G4" s="298"/>
      <c r="H4" s="299"/>
      <c r="I4" s="227"/>
    </row>
    <row r="5" spans="1:9" ht="12.75" customHeight="1">
      <c r="A5" s="222"/>
      <c r="B5" s="229"/>
      <c r="C5" s="224" t="s">
        <v>1</v>
      </c>
      <c r="D5" s="225"/>
      <c r="E5" s="225" t="s">
        <v>2</v>
      </c>
      <c r="F5" s="238" t="s">
        <v>3</v>
      </c>
      <c r="G5" s="254" t="s">
        <v>635</v>
      </c>
      <c r="H5" s="256" t="s">
        <v>2</v>
      </c>
      <c r="I5" s="238" t="s">
        <v>93</v>
      </c>
    </row>
    <row r="6" spans="1:23" ht="13.5" thickBot="1">
      <c r="A6" s="223"/>
      <c r="B6" s="230"/>
      <c r="C6" s="130" t="s">
        <v>5</v>
      </c>
      <c r="D6" s="25" t="s">
        <v>6</v>
      </c>
      <c r="E6" s="258"/>
      <c r="F6" s="239"/>
      <c r="G6" s="255"/>
      <c r="H6" s="257"/>
      <c r="I6" s="239"/>
      <c r="K6" s="217" t="s">
        <v>13</v>
      </c>
      <c r="L6" s="217"/>
      <c r="M6" s="217"/>
      <c r="N6" s="217"/>
      <c r="O6" s="217"/>
      <c r="P6" s="217"/>
      <c r="Q6" s="2"/>
      <c r="R6" s="217" t="s">
        <v>2</v>
      </c>
      <c r="S6" s="217"/>
      <c r="T6" s="217"/>
      <c r="U6" s="217"/>
      <c r="V6" s="217"/>
      <c r="W6" s="217"/>
    </row>
    <row r="7" spans="1:23" s="6" customFormat="1" ht="15.75" thickBot="1">
      <c r="A7" s="259" t="s">
        <v>302</v>
      </c>
      <c r="B7" s="260"/>
      <c r="C7" s="260"/>
      <c r="D7" s="260"/>
      <c r="E7" s="260"/>
      <c r="F7" s="260"/>
      <c r="G7" s="260"/>
      <c r="H7" s="260"/>
      <c r="I7" s="261"/>
      <c r="K7" s="14"/>
      <c r="L7" s="14"/>
      <c r="M7" s="14"/>
      <c r="N7" s="14"/>
      <c r="O7" s="14"/>
      <c r="P7" s="14"/>
      <c r="Q7" s="8"/>
      <c r="R7" s="14"/>
      <c r="S7" s="14"/>
      <c r="T7" s="14"/>
      <c r="U7" s="14"/>
      <c r="V7" s="14"/>
      <c r="W7" s="14"/>
    </row>
    <row r="8" spans="1:23" s="6" customFormat="1" ht="12.75">
      <c r="A8" s="39">
        <v>1</v>
      </c>
      <c r="B8" s="132" t="s">
        <v>92</v>
      </c>
      <c r="C8" s="120">
        <v>0</v>
      </c>
      <c r="D8" s="120">
        <v>1.401</v>
      </c>
      <c r="E8" s="120">
        <f>D8-C8</f>
        <v>1.401</v>
      </c>
      <c r="F8" s="65" t="s">
        <v>10</v>
      </c>
      <c r="G8" s="39"/>
      <c r="H8" s="39"/>
      <c r="I8" s="39" t="s">
        <v>95</v>
      </c>
      <c r="K8" s="7" t="e">
        <f>IF(F8=#REF!,#REF!,0)</f>
        <v>#REF!</v>
      </c>
      <c r="L8" s="7" t="e">
        <f>IF(F8=#REF!,#REF!,0)</f>
        <v>#REF!</v>
      </c>
      <c r="M8" s="7" t="e">
        <f>IF(F8=#REF!,#REF!,0)</f>
        <v>#REF!</v>
      </c>
      <c r="N8" s="7" t="e">
        <f>IF(F8=#REF!,#REF!,0)</f>
        <v>#REF!</v>
      </c>
      <c r="O8" s="7" t="e">
        <f>IF(F8=#REF!,#REF!,0)</f>
        <v>#REF!</v>
      </c>
      <c r="P8" s="7" t="e">
        <f>IF(F8=#REF!,#REF!,0)</f>
        <v>#REF!</v>
      </c>
      <c r="Q8" s="8"/>
      <c r="R8" s="7" t="e">
        <f>IF(F8=#REF!,E8,0)</f>
        <v>#REF!</v>
      </c>
      <c r="S8" s="7" t="e">
        <f>IF(F8=#REF!,E8,0)</f>
        <v>#REF!</v>
      </c>
      <c r="T8" s="7" t="e">
        <f>IF(F8=#REF!,E8,0)</f>
        <v>#REF!</v>
      </c>
      <c r="U8" s="7" t="e">
        <f>IF(F8=#REF!,E8,0)</f>
        <v>#REF!</v>
      </c>
      <c r="V8" s="7" t="e">
        <f>IF(F8=#REF!,E8,0)</f>
        <v>#REF!</v>
      </c>
      <c r="W8" s="7" t="e">
        <f>IF(F8=#REF!,E8,0)</f>
        <v>#REF!</v>
      </c>
    </row>
    <row r="9" spans="1:23" ht="12.75">
      <c r="A9" s="42">
        <v>2</v>
      </c>
      <c r="B9" s="43" t="s">
        <v>30</v>
      </c>
      <c r="C9" s="45">
        <v>0</v>
      </c>
      <c r="D9" s="45">
        <v>1.457</v>
      </c>
      <c r="E9" s="45">
        <f>D9-C9</f>
        <v>1.457</v>
      </c>
      <c r="F9" s="37" t="s">
        <v>10</v>
      </c>
      <c r="G9" s="42"/>
      <c r="H9" s="42"/>
      <c r="I9" s="42" t="s">
        <v>95</v>
      </c>
      <c r="K9" s="3" t="e">
        <f>IF(F9=#REF!,#REF!,0)</f>
        <v>#REF!</v>
      </c>
      <c r="L9" s="3" t="e">
        <f>IF(F9=#REF!,#REF!,0)</f>
        <v>#REF!</v>
      </c>
      <c r="M9" s="3" t="e">
        <f>IF(F9=#REF!,#REF!,0)</f>
        <v>#REF!</v>
      </c>
      <c r="N9" s="3" t="e">
        <f>IF(F9=#REF!,#REF!,0)</f>
        <v>#REF!</v>
      </c>
      <c r="O9" s="3" t="e">
        <f>IF(F9=#REF!,#REF!,0)</f>
        <v>#REF!</v>
      </c>
      <c r="P9" s="3" t="e">
        <f>IF(F9=#REF!,#REF!,0)</f>
        <v>#REF!</v>
      </c>
      <c r="Q9" s="2"/>
      <c r="R9" s="3" t="e">
        <f>IF(F9=#REF!,E9,0)</f>
        <v>#REF!</v>
      </c>
      <c r="S9" s="3" t="e">
        <f>IF(F9=#REF!,E9,0)</f>
        <v>#REF!</v>
      </c>
      <c r="T9" s="3" t="e">
        <f>IF(F9=#REF!,E9,0)</f>
        <v>#REF!</v>
      </c>
      <c r="U9" s="3" t="e">
        <f>IF(F9=#REF!,E9,0)</f>
        <v>#REF!</v>
      </c>
      <c r="V9" s="3" t="e">
        <f>IF(F9=#REF!,E9,0)</f>
        <v>#REF!</v>
      </c>
      <c r="W9" s="3" t="e">
        <f>IF(F9=#REF!,E9,0)</f>
        <v>#REF!</v>
      </c>
    </row>
    <row r="10" spans="1:23" s="6" customFormat="1" ht="12.75">
      <c r="A10" s="41">
        <v>3</v>
      </c>
      <c r="B10" s="40" t="s">
        <v>64</v>
      </c>
      <c r="C10" s="31">
        <v>2.242</v>
      </c>
      <c r="D10" s="32">
        <v>3.733</v>
      </c>
      <c r="E10" s="31">
        <f>D10-C10</f>
        <v>1.491</v>
      </c>
      <c r="F10" s="47" t="s">
        <v>10</v>
      </c>
      <c r="G10" s="41"/>
      <c r="H10" s="41"/>
      <c r="I10" s="41" t="s">
        <v>95</v>
      </c>
      <c r="K10" s="7" t="e">
        <f>IF(F10=#REF!,#REF!,0)</f>
        <v>#REF!</v>
      </c>
      <c r="L10" s="7" t="e">
        <f>IF(F10=#REF!,#REF!,0)</f>
        <v>#REF!</v>
      </c>
      <c r="M10" s="7" t="e">
        <f>IF(F10=#REF!,#REF!,0)</f>
        <v>#REF!</v>
      </c>
      <c r="N10" s="7" t="e">
        <f>IF(F10=#REF!,#REF!,0)</f>
        <v>#REF!</v>
      </c>
      <c r="O10" s="7" t="e">
        <f>IF(F10=#REF!,#REF!,0)</f>
        <v>#REF!</v>
      </c>
      <c r="P10" s="7" t="e">
        <f>IF(F10=#REF!,#REF!,0)</f>
        <v>#REF!</v>
      </c>
      <c r="Q10" s="8"/>
      <c r="R10" s="7" t="e">
        <f>IF(F10=#REF!,E10,0)</f>
        <v>#REF!</v>
      </c>
      <c r="S10" s="7" t="e">
        <f>IF(F10=#REF!,E10,0)</f>
        <v>#REF!</v>
      </c>
      <c r="T10" s="7" t="e">
        <f>IF(F10=#REF!,E10,0)</f>
        <v>#REF!</v>
      </c>
      <c r="U10" s="7" t="e">
        <f>IF(F10=#REF!,E10,0)</f>
        <v>#REF!</v>
      </c>
      <c r="V10" s="7" t="e">
        <f>IF(F10=#REF!,E10,0)</f>
        <v>#REF!</v>
      </c>
      <c r="W10" s="7" t="e">
        <f>IF(F10=#REF!,E10,0)</f>
        <v>#REF!</v>
      </c>
    </row>
    <row r="11" spans="1:23" s="6" customFormat="1" ht="12.75">
      <c r="A11" s="42">
        <v>4</v>
      </c>
      <c r="B11" s="40" t="s">
        <v>73</v>
      </c>
      <c r="C11" s="31">
        <v>0.438</v>
      </c>
      <c r="D11" s="31">
        <v>0.62</v>
      </c>
      <c r="E11" s="31">
        <f>D11-C11</f>
        <v>0.182</v>
      </c>
      <c r="F11" s="47" t="s">
        <v>10</v>
      </c>
      <c r="G11" s="41" t="s">
        <v>630</v>
      </c>
      <c r="H11" s="41">
        <v>0.0383</v>
      </c>
      <c r="I11" s="41" t="s">
        <v>95</v>
      </c>
      <c r="K11" s="7"/>
      <c r="L11" s="7"/>
      <c r="M11" s="7"/>
      <c r="N11" s="7"/>
      <c r="O11" s="7"/>
      <c r="P11" s="7"/>
      <c r="Q11" s="8"/>
      <c r="R11" s="7"/>
      <c r="S11" s="7"/>
      <c r="T11" s="7"/>
      <c r="U11" s="7"/>
      <c r="V11" s="7"/>
      <c r="W11" s="7"/>
    </row>
    <row r="12" spans="1:23" s="6" customFormat="1" ht="12.75">
      <c r="A12" s="41">
        <v>5</v>
      </c>
      <c r="B12" s="40" t="s">
        <v>21</v>
      </c>
      <c r="C12" s="29">
        <v>0</v>
      </c>
      <c r="D12" s="41">
        <v>0.287</v>
      </c>
      <c r="E12" s="29">
        <f>D12-C12</f>
        <v>0.287</v>
      </c>
      <c r="F12" s="47" t="s">
        <v>10</v>
      </c>
      <c r="G12" s="41"/>
      <c r="H12" s="41"/>
      <c r="I12" s="41" t="s">
        <v>98</v>
      </c>
      <c r="K12" s="7" t="e">
        <f>IF(F12=#REF!,#REF!,0)</f>
        <v>#REF!</v>
      </c>
      <c r="L12" s="7" t="e">
        <f>IF(F12=#REF!,#REF!,0)</f>
        <v>#REF!</v>
      </c>
      <c r="M12" s="7" t="e">
        <f>IF(F12=#REF!,#REF!,0)</f>
        <v>#REF!</v>
      </c>
      <c r="N12" s="7" t="e">
        <f>IF(F12=#REF!,#REF!,0)</f>
        <v>#REF!</v>
      </c>
      <c r="O12" s="7" t="e">
        <f>IF(F12=#REF!,#REF!,0)</f>
        <v>#REF!</v>
      </c>
      <c r="P12" s="7" t="e">
        <f>IF(F12=#REF!,#REF!,0)</f>
        <v>#REF!</v>
      </c>
      <c r="Q12" s="8"/>
      <c r="R12" s="7" t="e">
        <f>IF(F12=#REF!,E12,0)</f>
        <v>#REF!</v>
      </c>
      <c r="S12" s="7" t="e">
        <f>IF(F12=#REF!,E12,0)</f>
        <v>#REF!</v>
      </c>
      <c r="T12" s="7" t="e">
        <f>IF(F12=#REF!,E12,0)</f>
        <v>#REF!</v>
      </c>
      <c r="U12" s="7" t="e">
        <f>IF(F12=#REF!,E12,0)</f>
        <v>#REF!</v>
      </c>
      <c r="V12" s="7" t="e">
        <f>IF(F12=#REF!,E12,0)</f>
        <v>#REF!</v>
      </c>
      <c r="W12" s="7" t="e">
        <f>IF(F12=#REF!,E12,0)</f>
        <v>#REF!</v>
      </c>
    </row>
    <row r="13" spans="1:23" s="6" customFormat="1" ht="12.75">
      <c r="A13" s="42">
        <v>6</v>
      </c>
      <c r="B13" s="40" t="s">
        <v>63</v>
      </c>
      <c r="C13" s="29">
        <v>0</v>
      </c>
      <c r="D13" s="41">
        <v>1.01</v>
      </c>
      <c r="E13" s="29">
        <f aca="true" t="shared" si="0" ref="E13:E62">D13-C13</f>
        <v>1.01</v>
      </c>
      <c r="F13" s="47" t="s">
        <v>10</v>
      </c>
      <c r="G13" s="41"/>
      <c r="H13" s="41"/>
      <c r="I13" s="41" t="s">
        <v>95</v>
      </c>
      <c r="K13" s="7" t="e">
        <f>IF(F13=#REF!,#REF!,0)</f>
        <v>#REF!</v>
      </c>
      <c r="L13" s="7" t="e">
        <f>IF(F13=#REF!,#REF!,0)</f>
        <v>#REF!</v>
      </c>
      <c r="M13" s="7" t="e">
        <f>IF(F13=#REF!,#REF!,0)</f>
        <v>#REF!</v>
      </c>
      <c r="N13" s="7" t="e">
        <f>IF(F13=#REF!,#REF!,0)</f>
        <v>#REF!</v>
      </c>
      <c r="O13" s="7" t="e">
        <f>IF(F13=#REF!,#REF!,0)</f>
        <v>#REF!</v>
      </c>
      <c r="P13" s="7" t="e">
        <f>IF(F13=#REF!,#REF!,0)</f>
        <v>#REF!</v>
      </c>
      <c r="Q13" s="8"/>
      <c r="R13" s="7" t="e">
        <f>IF(F13=#REF!,E13,0)</f>
        <v>#REF!</v>
      </c>
      <c r="S13" s="7" t="e">
        <f>IF(F13=#REF!,E13,0)</f>
        <v>#REF!</v>
      </c>
      <c r="T13" s="7" t="e">
        <f>IF(F13=#REF!,E13,0)</f>
        <v>#REF!</v>
      </c>
      <c r="U13" s="7" t="e">
        <f>IF(F13=#REF!,E13,0)</f>
        <v>#REF!</v>
      </c>
      <c r="V13" s="7" t="e">
        <f>IF(F13=#REF!,E13,0)</f>
        <v>#REF!</v>
      </c>
      <c r="W13" s="7" t="e">
        <f>IF(F13=#REF!,E13,0)</f>
        <v>#REF!</v>
      </c>
    </row>
    <row r="14" spans="1:23" s="6" customFormat="1" ht="12.75">
      <c r="A14" s="41">
        <v>7</v>
      </c>
      <c r="B14" s="48" t="s">
        <v>19</v>
      </c>
      <c r="C14" s="49">
        <v>0</v>
      </c>
      <c r="D14" s="47">
        <v>0.695</v>
      </c>
      <c r="E14" s="49">
        <f t="shared" si="0"/>
        <v>0.695</v>
      </c>
      <c r="F14" s="47" t="s">
        <v>9</v>
      </c>
      <c r="G14" s="47"/>
      <c r="H14" s="47"/>
      <c r="I14" s="47" t="s">
        <v>97</v>
      </c>
      <c r="K14" s="7" t="e">
        <f>IF(F14=#REF!,#REF!,0)</f>
        <v>#REF!</v>
      </c>
      <c r="L14" s="7" t="e">
        <f>IF(F14=#REF!,#REF!,0)</f>
        <v>#REF!</v>
      </c>
      <c r="M14" s="7" t="e">
        <f>IF(F14=#REF!,#REF!,0)</f>
        <v>#REF!</v>
      </c>
      <c r="N14" s="7" t="e">
        <f>IF(F14=#REF!,#REF!,0)</f>
        <v>#REF!</v>
      </c>
      <c r="O14" s="7" t="e">
        <f>IF(F14=#REF!,#REF!,0)</f>
        <v>#REF!</v>
      </c>
      <c r="P14" s="7" t="e">
        <f>IF(F14=#REF!,#REF!,0)</f>
        <v>#REF!</v>
      </c>
      <c r="Q14" s="8"/>
      <c r="R14" s="7" t="e">
        <f>IF(F14=#REF!,E14,0)</f>
        <v>#REF!</v>
      </c>
      <c r="S14" s="7" t="e">
        <f>IF(F14=#REF!,E14,0)</f>
        <v>#REF!</v>
      </c>
      <c r="T14" s="7" t="e">
        <f>IF(F14=#REF!,E14,0)</f>
        <v>#REF!</v>
      </c>
      <c r="U14" s="7" t="e">
        <f>IF(F14=#REF!,E14,0)</f>
        <v>#REF!</v>
      </c>
      <c r="V14" s="7" t="e">
        <f>IF(F14=#REF!,E14,0)</f>
        <v>#REF!</v>
      </c>
      <c r="W14" s="7" t="e">
        <f>IF(F14=#REF!,E14,0)</f>
        <v>#REF!</v>
      </c>
    </row>
    <row r="15" spans="1:23" s="6" customFormat="1" ht="12.75">
      <c r="A15" s="42">
        <v>8</v>
      </c>
      <c r="B15" s="40" t="s">
        <v>64</v>
      </c>
      <c r="C15" s="29">
        <v>0</v>
      </c>
      <c r="D15" s="32">
        <v>2.242</v>
      </c>
      <c r="E15" s="31">
        <f t="shared" si="0"/>
        <v>2.242</v>
      </c>
      <c r="F15" s="47" t="s">
        <v>10</v>
      </c>
      <c r="G15" s="41"/>
      <c r="H15" s="41"/>
      <c r="I15" s="41" t="s">
        <v>95</v>
      </c>
      <c r="K15" s="7" t="e">
        <f>IF(F15=#REF!,#REF!,0)</f>
        <v>#REF!</v>
      </c>
      <c r="L15" s="7" t="e">
        <f>IF(F15=#REF!,#REF!,0)</f>
        <v>#REF!</v>
      </c>
      <c r="M15" s="7" t="e">
        <f>IF(F15=#REF!,#REF!,0)</f>
        <v>#REF!</v>
      </c>
      <c r="N15" s="7" t="e">
        <f>IF(F15=#REF!,#REF!,0)</f>
        <v>#REF!</v>
      </c>
      <c r="O15" s="7" t="e">
        <f>IF(F15=#REF!,#REF!,0)</f>
        <v>#REF!</v>
      </c>
      <c r="P15" s="7" t="e">
        <f>IF(F15=#REF!,#REF!,0)</f>
        <v>#REF!</v>
      </c>
      <c r="Q15" s="8"/>
      <c r="R15" s="7" t="e">
        <f>IF(F15=#REF!,E15,0)</f>
        <v>#REF!</v>
      </c>
      <c r="S15" s="7" t="e">
        <f>IF(F15=#REF!,E15,0)</f>
        <v>#REF!</v>
      </c>
      <c r="T15" s="7" t="e">
        <f>IF(F15=#REF!,E15,0)</f>
        <v>#REF!</v>
      </c>
      <c r="U15" s="7" t="e">
        <f>IF(F15=#REF!,E15,0)</f>
        <v>#REF!</v>
      </c>
      <c r="V15" s="7" t="e">
        <f>IF(F15=#REF!,E15,0)</f>
        <v>#REF!</v>
      </c>
      <c r="W15" s="7" t="e">
        <f>IF(F15=#REF!,E15,0)</f>
        <v>#REF!</v>
      </c>
    </row>
    <row r="16" spans="1:23" s="6" customFormat="1" ht="12.75">
      <c r="A16" s="41">
        <v>9</v>
      </c>
      <c r="B16" s="48" t="s">
        <v>15</v>
      </c>
      <c r="C16" s="49">
        <v>0</v>
      </c>
      <c r="D16" s="47">
        <v>0.821</v>
      </c>
      <c r="E16" s="49">
        <f t="shared" si="0"/>
        <v>0.821</v>
      </c>
      <c r="F16" s="47" t="s">
        <v>9</v>
      </c>
      <c r="G16" s="47"/>
      <c r="H16" s="47"/>
      <c r="I16" s="47" t="s">
        <v>98</v>
      </c>
      <c r="K16" s="15" t="e">
        <f>IF(F16=#REF!,#REF!,0)</f>
        <v>#REF!</v>
      </c>
      <c r="L16" s="15" t="e">
        <f>IF(F16=#REF!,#REF!,0)</f>
        <v>#REF!</v>
      </c>
      <c r="M16" s="15" t="e">
        <f>IF(F16=#REF!,#REF!,0)</f>
        <v>#REF!</v>
      </c>
      <c r="N16" s="15" t="e">
        <f>IF(F16=#REF!,#REF!,0)</f>
        <v>#REF!</v>
      </c>
      <c r="O16" s="15" t="e">
        <f>IF(F16=#REF!,#REF!,0)</f>
        <v>#REF!</v>
      </c>
      <c r="P16" s="15" t="e">
        <f>IF(F16=#REF!,#REF!,0)</f>
        <v>#REF!</v>
      </c>
      <c r="Q16" s="16"/>
      <c r="R16" s="15" t="e">
        <f>IF(F16=#REF!,E16,0)</f>
        <v>#REF!</v>
      </c>
      <c r="S16" s="15" t="e">
        <f>IF(F16=#REF!,E16,0)</f>
        <v>#REF!</v>
      </c>
      <c r="T16" s="15" t="e">
        <f>IF(F16=#REF!,E16,0)</f>
        <v>#REF!</v>
      </c>
      <c r="U16" s="15" t="e">
        <f>IF(F16=#REF!,E16,0)</f>
        <v>#REF!</v>
      </c>
      <c r="V16" s="15" t="e">
        <f>IF(F16=#REF!,E16,0)</f>
        <v>#REF!</v>
      </c>
      <c r="W16" s="15" t="e">
        <f>IF(F16=#REF!,E16,0)</f>
        <v>#REF!</v>
      </c>
    </row>
    <row r="17" spans="1:23" s="6" customFormat="1" ht="12.75">
      <c r="A17" s="42">
        <v>10</v>
      </c>
      <c r="B17" s="48" t="s">
        <v>44</v>
      </c>
      <c r="C17" s="49">
        <v>0</v>
      </c>
      <c r="D17" s="47">
        <v>0.413</v>
      </c>
      <c r="E17" s="49">
        <f t="shared" si="0"/>
        <v>0.413</v>
      </c>
      <c r="F17" s="47" t="s">
        <v>9</v>
      </c>
      <c r="G17" s="47"/>
      <c r="H17" s="47"/>
      <c r="I17" s="47" t="s">
        <v>97</v>
      </c>
      <c r="K17" s="15" t="e">
        <f>IF(F17=#REF!,#REF!,0)</f>
        <v>#REF!</v>
      </c>
      <c r="L17" s="15" t="e">
        <f>IF(F17=#REF!,#REF!,0)</f>
        <v>#REF!</v>
      </c>
      <c r="M17" s="15" t="e">
        <f>IF(F17=#REF!,#REF!,0)</f>
        <v>#REF!</v>
      </c>
      <c r="N17" s="15" t="e">
        <f>IF(F17=#REF!,#REF!,0)</f>
        <v>#REF!</v>
      </c>
      <c r="O17" s="15" t="e">
        <f>IF(F17=#REF!,#REF!,0)</f>
        <v>#REF!</v>
      </c>
      <c r="P17" s="15" t="e">
        <f>IF(F17=#REF!,#REF!,0)</f>
        <v>#REF!</v>
      </c>
      <c r="Q17" s="16"/>
      <c r="R17" s="15" t="e">
        <f>IF(F17=#REF!,E17,0)</f>
        <v>#REF!</v>
      </c>
      <c r="S17" s="15" t="e">
        <f>IF(F17=#REF!,E17,0)</f>
        <v>#REF!</v>
      </c>
      <c r="T17" s="15" t="e">
        <f>IF(F17=#REF!,E17,0)</f>
        <v>#REF!</v>
      </c>
      <c r="U17" s="15" t="e">
        <f>IF(F17=#REF!,E17,0)</f>
        <v>#REF!</v>
      </c>
      <c r="V17" s="15" t="e">
        <f>IF(F17=#REF!,E17,0)</f>
        <v>#REF!</v>
      </c>
      <c r="W17" s="15" t="e">
        <f>IF(F17=#REF!,E17,0)</f>
        <v>#REF!</v>
      </c>
    </row>
    <row r="18" spans="1:23" s="6" customFormat="1" ht="12.75">
      <c r="A18" s="41">
        <v>11</v>
      </c>
      <c r="B18" s="50" t="s">
        <v>65</v>
      </c>
      <c r="C18" s="29">
        <v>0</v>
      </c>
      <c r="D18" s="41">
        <v>0.275</v>
      </c>
      <c r="E18" s="29">
        <f t="shared" si="0"/>
        <v>0.275</v>
      </c>
      <c r="F18" s="47" t="s">
        <v>10</v>
      </c>
      <c r="G18" s="41"/>
      <c r="H18" s="41"/>
      <c r="I18" s="41" t="s">
        <v>98</v>
      </c>
      <c r="K18" s="7" t="e">
        <f>IF(F18=#REF!,#REF!,0)</f>
        <v>#REF!</v>
      </c>
      <c r="L18" s="7" t="e">
        <f>IF(F18=#REF!,#REF!,0)</f>
        <v>#REF!</v>
      </c>
      <c r="M18" s="7" t="e">
        <f>IF(F18=#REF!,#REF!,0)</f>
        <v>#REF!</v>
      </c>
      <c r="N18" s="7" t="e">
        <f>IF(F18=#REF!,#REF!,0)</f>
        <v>#REF!</v>
      </c>
      <c r="O18" s="7" t="e">
        <f>IF(F18=#REF!,#REF!,0)</f>
        <v>#REF!</v>
      </c>
      <c r="P18" s="7" t="e">
        <f>IF(F18=#REF!,#REF!,0)</f>
        <v>#REF!</v>
      </c>
      <c r="Q18" s="8"/>
      <c r="R18" s="7" t="e">
        <f>IF(F18=#REF!,E18,0)</f>
        <v>#REF!</v>
      </c>
      <c r="S18" s="7" t="e">
        <f>IF(F18=#REF!,E18,0)</f>
        <v>#REF!</v>
      </c>
      <c r="T18" s="7" t="e">
        <f>IF(F18=#REF!,E18,0)</f>
        <v>#REF!</v>
      </c>
      <c r="U18" s="7" t="e">
        <f>IF(F18=#REF!,E18,0)</f>
        <v>#REF!</v>
      </c>
      <c r="V18" s="7" t="e">
        <f>IF(F18=#REF!,E18,0)</f>
        <v>#REF!</v>
      </c>
      <c r="W18" s="7" t="e">
        <f>IF(F18=#REF!,E18,0)</f>
        <v>#REF!</v>
      </c>
    </row>
    <row r="19" spans="1:23" s="6" customFormat="1" ht="12.75">
      <c r="A19" s="42">
        <v>12</v>
      </c>
      <c r="B19" s="40" t="s">
        <v>66</v>
      </c>
      <c r="C19" s="29">
        <v>0</v>
      </c>
      <c r="D19" s="41">
        <v>0.528</v>
      </c>
      <c r="E19" s="29">
        <f t="shared" si="0"/>
        <v>0.528</v>
      </c>
      <c r="F19" s="47" t="s">
        <v>10</v>
      </c>
      <c r="G19" s="41"/>
      <c r="H19" s="41"/>
      <c r="I19" s="41" t="s">
        <v>96</v>
      </c>
      <c r="K19" s="7" t="e">
        <f>IF(F19=#REF!,#REF!,0)</f>
        <v>#REF!</v>
      </c>
      <c r="L19" s="7" t="e">
        <f>IF(F19=#REF!,#REF!,0)</f>
        <v>#REF!</v>
      </c>
      <c r="M19" s="7" t="e">
        <f>IF(F19=#REF!,#REF!,0)</f>
        <v>#REF!</v>
      </c>
      <c r="N19" s="7" t="e">
        <f>IF(F19=#REF!,#REF!,0)</f>
        <v>#REF!</v>
      </c>
      <c r="O19" s="7" t="e">
        <f>IF(F19=#REF!,#REF!,0)</f>
        <v>#REF!</v>
      </c>
      <c r="P19" s="7" t="e">
        <f>IF(F19=#REF!,#REF!,0)</f>
        <v>#REF!</v>
      </c>
      <c r="Q19" s="8"/>
      <c r="R19" s="7" t="e">
        <f>IF(F19=#REF!,E19,0)</f>
        <v>#REF!</v>
      </c>
      <c r="S19" s="7" t="e">
        <f>IF(F19=#REF!,E19,0)</f>
        <v>#REF!</v>
      </c>
      <c r="T19" s="7" t="e">
        <f>IF(F19=#REF!,E19,0)</f>
        <v>#REF!</v>
      </c>
      <c r="U19" s="7" t="e">
        <f>IF(F19=#REF!,E19,0)</f>
        <v>#REF!</v>
      </c>
      <c r="V19" s="7" t="e">
        <f>IF(F19=#REF!,E19,0)</f>
        <v>#REF!</v>
      </c>
      <c r="W19" s="7" t="e">
        <f>IF(F19=#REF!,E19,0)</f>
        <v>#REF!</v>
      </c>
    </row>
    <row r="20" spans="1:23" s="6" customFormat="1" ht="12.75">
      <c r="A20" s="41">
        <v>13</v>
      </c>
      <c r="B20" s="40" t="s">
        <v>67</v>
      </c>
      <c r="C20" s="29">
        <v>0</v>
      </c>
      <c r="D20" s="41">
        <v>1.655</v>
      </c>
      <c r="E20" s="29">
        <f t="shared" si="0"/>
        <v>1.655</v>
      </c>
      <c r="F20" s="47" t="s">
        <v>10</v>
      </c>
      <c r="G20" s="41"/>
      <c r="H20" s="41"/>
      <c r="I20" s="41" t="s">
        <v>95</v>
      </c>
      <c r="K20" s="7" t="e">
        <f>IF(F20=#REF!,#REF!,0)</f>
        <v>#REF!</v>
      </c>
      <c r="L20" s="7" t="e">
        <f>IF(F20=#REF!,#REF!,0)</f>
        <v>#REF!</v>
      </c>
      <c r="M20" s="7" t="e">
        <f>IF(F20=#REF!,#REF!,0)</f>
        <v>#REF!</v>
      </c>
      <c r="N20" s="7" t="e">
        <f>IF(F20=#REF!,#REF!,0)</f>
        <v>#REF!</v>
      </c>
      <c r="O20" s="7" t="e">
        <f>IF(F20=#REF!,#REF!,0)</f>
        <v>#REF!</v>
      </c>
      <c r="P20" s="7" t="e">
        <f>IF(F20=#REF!,#REF!,0)</f>
        <v>#REF!</v>
      </c>
      <c r="Q20" s="8"/>
      <c r="R20" s="7" t="e">
        <f>IF(F20=#REF!,E20,0)</f>
        <v>#REF!</v>
      </c>
      <c r="S20" s="7" t="e">
        <f>IF(F20=#REF!,E20,0)</f>
        <v>#REF!</v>
      </c>
      <c r="T20" s="7" t="e">
        <f>IF(F20=#REF!,E20,0)</f>
        <v>#REF!</v>
      </c>
      <c r="U20" s="7" t="e">
        <f>IF(F20=#REF!,E20,0)</f>
        <v>#REF!</v>
      </c>
      <c r="V20" s="7" t="e">
        <f>IF(F20=#REF!,E20,0)</f>
        <v>#REF!</v>
      </c>
      <c r="W20" s="7" t="e">
        <f>IF(F20=#REF!,E20,0)</f>
        <v>#REF!</v>
      </c>
    </row>
    <row r="21" spans="1:23" s="6" customFormat="1" ht="12.75">
      <c r="A21" s="42">
        <v>14</v>
      </c>
      <c r="B21" s="40" t="s">
        <v>14</v>
      </c>
      <c r="C21" s="29">
        <v>0</v>
      </c>
      <c r="D21" s="41">
        <v>0.2</v>
      </c>
      <c r="E21" s="29">
        <f t="shared" si="0"/>
        <v>0.2</v>
      </c>
      <c r="F21" s="47" t="s">
        <v>10</v>
      </c>
      <c r="G21" s="41"/>
      <c r="H21" s="41"/>
      <c r="I21" s="41" t="s">
        <v>98</v>
      </c>
      <c r="K21" s="7" t="e">
        <f>IF(F21=#REF!,#REF!,0)</f>
        <v>#REF!</v>
      </c>
      <c r="L21" s="7" t="e">
        <f>IF(F21=#REF!,#REF!,0)</f>
        <v>#REF!</v>
      </c>
      <c r="M21" s="7" t="e">
        <f>IF(F21=#REF!,#REF!,0)</f>
        <v>#REF!</v>
      </c>
      <c r="N21" s="7" t="e">
        <f>IF(F21=#REF!,#REF!,0)</f>
        <v>#REF!</v>
      </c>
      <c r="O21" s="7" t="e">
        <f>IF(F21=#REF!,#REF!,0)</f>
        <v>#REF!</v>
      </c>
      <c r="P21" s="7" t="e">
        <f>IF(F21=#REF!,#REF!,0)</f>
        <v>#REF!</v>
      </c>
      <c r="Q21" s="8"/>
      <c r="R21" s="7" t="e">
        <f>IF(F21=#REF!,E21,0)</f>
        <v>#REF!</v>
      </c>
      <c r="S21" s="7" t="e">
        <f>IF(F21=#REF!,E21,0)</f>
        <v>#REF!</v>
      </c>
      <c r="T21" s="7" t="e">
        <f>IF(F21=#REF!,E21,0)</f>
        <v>#REF!</v>
      </c>
      <c r="U21" s="7" t="e">
        <f>IF(F21=#REF!,E21,0)</f>
        <v>#REF!</v>
      </c>
      <c r="V21" s="7" t="e">
        <f>IF(F21=#REF!,E21,0)</f>
        <v>#REF!</v>
      </c>
      <c r="W21" s="7" t="e">
        <f>IF(F21=#REF!,E21,0)</f>
        <v>#REF!</v>
      </c>
    </row>
    <row r="22" spans="1:23" s="6" customFormat="1" ht="12.75">
      <c r="A22" s="41">
        <v>15</v>
      </c>
      <c r="B22" s="40" t="s">
        <v>68</v>
      </c>
      <c r="C22" s="29">
        <v>0</v>
      </c>
      <c r="D22" s="41">
        <v>0.19</v>
      </c>
      <c r="E22" s="29">
        <f t="shared" si="0"/>
        <v>0.19</v>
      </c>
      <c r="F22" s="47" t="s">
        <v>10</v>
      </c>
      <c r="G22" s="41"/>
      <c r="H22" s="41"/>
      <c r="I22" s="41" t="s">
        <v>98</v>
      </c>
      <c r="K22" s="7" t="e">
        <f>IF(F22=#REF!,#REF!,0)</f>
        <v>#REF!</v>
      </c>
      <c r="L22" s="7" t="e">
        <f>IF(F22=#REF!,#REF!,0)</f>
        <v>#REF!</v>
      </c>
      <c r="M22" s="7" t="e">
        <f>IF(F22=#REF!,#REF!,0)</f>
        <v>#REF!</v>
      </c>
      <c r="N22" s="7" t="e">
        <f>IF(F22=#REF!,#REF!,0)</f>
        <v>#REF!</v>
      </c>
      <c r="O22" s="7" t="e">
        <f>IF(F22=#REF!,#REF!,0)</f>
        <v>#REF!</v>
      </c>
      <c r="P22" s="7" t="e">
        <f>IF(F22=#REF!,#REF!,0)</f>
        <v>#REF!</v>
      </c>
      <c r="Q22" s="8"/>
      <c r="R22" s="7" t="e">
        <f>IF(F22=#REF!,E22,0)</f>
        <v>#REF!</v>
      </c>
      <c r="S22" s="7" t="e">
        <f>IF(F22=#REF!,E22,0)</f>
        <v>#REF!</v>
      </c>
      <c r="T22" s="7" t="e">
        <f>IF(F22=#REF!,E22,0)</f>
        <v>#REF!</v>
      </c>
      <c r="U22" s="7" t="e">
        <f>IF(F22=#REF!,E22,0)</f>
        <v>#REF!</v>
      </c>
      <c r="V22" s="7" t="e">
        <f>IF(F22=#REF!,E22,0)</f>
        <v>#REF!</v>
      </c>
      <c r="W22" s="7" t="e">
        <f>IF(F22=#REF!,E22,0)</f>
        <v>#REF!</v>
      </c>
    </row>
    <row r="23" spans="1:23" s="6" customFormat="1" ht="12.75">
      <c r="A23" s="42">
        <v>16</v>
      </c>
      <c r="B23" s="40" t="s">
        <v>16</v>
      </c>
      <c r="C23" s="29">
        <v>0</v>
      </c>
      <c r="D23" s="41">
        <v>1.645</v>
      </c>
      <c r="E23" s="29">
        <f t="shared" si="0"/>
        <v>1.645</v>
      </c>
      <c r="F23" s="47" t="s">
        <v>10</v>
      </c>
      <c r="G23" s="41"/>
      <c r="H23" s="41"/>
      <c r="I23" s="41" t="s">
        <v>95</v>
      </c>
      <c r="K23" s="7" t="e">
        <f>IF(F23=#REF!,#REF!,0)</f>
        <v>#REF!</v>
      </c>
      <c r="L23" s="7" t="e">
        <f>IF(F23=#REF!,#REF!,0)</f>
        <v>#REF!</v>
      </c>
      <c r="M23" s="7" t="e">
        <f>IF(F23=#REF!,#REF!,0)</f>
        <v>#REF!</v>
      </c>
      <c r="N23" s="7" t="e">
        <f>IF(F23=#REF!,#REF!,0)</f>
        <v>#REF!</v>
      </c>
      <c r="O23" s="7" t="e">
        <f>IF(F23=#REF!,#REF!,0)</f>
        <v>#REF!</v>
      </c>
      <c r="P23" s="7" t="e">
        <f>IF(F23=#REF!,#REF!,0)</f>
        <v>#REF!</v>
      </c>
      <c r="Q23" s="8"/>
      <c r="R23" s="7" t="e">
        <f>IF(F23=#REF!,E23,0)</f>
        <v>#REF!</v>
      </c>
      <c r="S23" s="7" t="e">
        <f>IF(F23=#REF!,E23,0)</f>
        <v>#REF!</v>
      </c>
      <c r="T23" s="7" t="e">
        <f>IF(F23=#REF!,E23,0)</f>
        <v>#REF!</v>
      </c>
      <c r="U23" s="7" t="e">
        <f>IF(F23=#REF!,E23,0)</f>
        <v>#REF!</v>
      </c>
      <c r="V23" s="7" t="e">
        <f>IF(F23=#REF!,E23,0)</f>
        <v>#REF!</v>
      </c>
      <c r="W23" s="7" t="e">
        <f>IF(F23=#REF!,E23,0)</f>
        <v>#REF!</v>
      </c>
    </row>
    <row r="24" spans="1:23" s="6" customFormat="1" ht="12.75">
      <c r="A24" s="41">
        <v>17</v>
      </c>
      <c r="B24" s="40" t="s">
        <v>69</v>
      </c>
      <c r="C24" s="29">
        <v>0</v>
      </c>
      <c r="D24" s="41">
        <v>1.125</v>
      </c>
      <c r="E24" s="29">
        <f t="shared" si="0"/>
        <v>1.125</v>
      </c>
      <c r="F24" s="47" t="s">
        <v>10</v>
      </c>
      <c r="G24" s="41"/>
      <c r="H24" s="41"/>
      <c r="I24" s="41" t="s">
        <v>96</v>
      </c>
      <c r="K24" s="7" t="e">
        <f>IF(F24=#REF!,#REF!,0)</f>
        <v>#REF!</v>
      </c>
      <c r="L24" s="7" t="e">
        <f>IF(F24=#REF!,#REF!,0)</f>
        <v>#REF!</v>
      </c>
      <c r="M24" s="7" t="e">
        <f>IF(F24=#REF!,#REF!,0)</f>
        <v>#REF!</v>
      </c>
      <c r="N24" s="7" t="e">
        <f>IF(F24=#REF!,#REF!,0)</f>
        <v>#REF!</v>
      </c>
      <c r="O24" s="7" t="e">
        <f>IF(F24=#REF!,#REF!,0)</f>
        <v>#REF!</v>
      </c>
      <c r="P24" s="7" t="e">
        <f>IF(F24=#REF!,#REF!,0)</f>
        <v>#REF!</v>
      </c>
      <c r="Q24" s="8"/>
      <c r="R24" s="7" t="e">
        <f>IF(F24=#REF!,E24,0)</f>
        <v>#REF!</v>
      </c>
      <c r="S24" s="7" t="e">
        <f>IF(F24=#REF!,E24,0)</f>
        <v>#REF!</v>
      </c>
      <c r="T24" s="7" t="e">
        <f>IF(F24=#REF!,E24,0)</f>
        <v>#REF!</v>
      </c>
      <c r="U24" s="7" t="e">
        <f>IF(F24=#REF!,E24,0)</f>
        <v>#REF!</v>
      </c>
      <c r="V24" s="7" t="e">
        <f>IF(F24=#REF!,E24,0)</f>
        <v>#REF!</v>
      </c>
      <c r="W24" s="7" t="e">
        <f>IF(F24=#REF!,E24,0)</f>
        <v>#REF!</v>
      </c>
    </row>
    <row r="25" spans="1:23" s="6" customFormat="1" ht="12.75">
      <c r="A25" s="42">
        <v>18</v>
      </c>
      <c r="B25" s="51" t="s">
        <v>36</v>
      </c>
      <c r="C25" s="49">
        <v>0</v>
      </c>
      <c r="D25" s="47">
        <v>1.01</v>
      </c>
      <c r="E25" s="49">
        <f t="shared" si="0"/>
        <v>1.01</v>
      </c>
      <c r="F25" s="47" t="s">
        <v>10</v>
      </c>
      <c r="G25" s="47"/>
      <c r="H25" s="47"/>
      <c r="I25" s="47" t="s">
        <v>98</v>
      </c>
      <c r="K25" s="15" t="e">
        <f>IF(F25=#REF!,#REF!,0)</f>
        <v>#REF!</v>
      </c>
      <c r="L25" s="15" t="e">
        <f>IF(F25=#REF!,#REF!,0)</f>
        <v>#REF!</v>
      </c>
      <c r="M25" s="15" t="e">
        <f>IF(F25=#REF!,#REF!,0)</f>
        <v>#REF!</v>
      </c>
      <c r="N25" s="15" t="e">
        <f>IF(F25=#REF!,#REF!,0)</f>
        <v>#REF!</v>
      </c>
      <c r="O25" s="15" t="e">
        <f>IF(F25=#REF!,#REF!,0)</f>
        <v>#REF!</v>
      </c>
      <c r="P25" s="15" t="e">
        <f>IF(F25=#REF!,#REF!,0)</f>
        <v>#REF!</v>
      </c>
      <c r="Q25" s="16"/>
      <c r="R25" s="15" t="e">
        <f>IF(F25=#REF!,E25,0)</f>
        <v>#REF!</v>
      </c>
      <c r="S25" s="15" t="e">
        <f>IF(F25=#REF!,E25,0)</f>
        <v>#REF!</v>
      </c>
      <c r="T25" s="15" t="e">
        <f>IF(F25=#REF!,E25,0)</f>
        <v>#REF!</v>
      </c>
      <c r="U25" s="15" t="e">
        <f>IF(F25=#REF!,E25,0)</f>
        <v>#REF!</v>
      </c>
      <c r="V25" s="15" t="e">
        <f>IF(F25=#REF!,E25,0)</f>
        <v>#REF!</v>
      </c>
      <c r="W25" s="15" t="e">
        <f>IF(F25=#REF!,E25,0)</f>
        <v>#REF!</v>
      </c>
    </row>
    <row r="26" spans="1:23" s="6" customFormat="1" ht="12.75">
      <c r="A26" s="42">
        <v>19</v>
      </c>
      <c r="B26" s="50" t="s">
        <v>22</v>
      </c>
      <c r="C26" s="29">
        <v>0</v>
      </c>
      <c r="D26" s="41">
        <v>0.367</v>
      </c>
      <c r="E26" s="29">
        <f t="shared" si="0"/>
        <v>0.367</v>
      </c>
      <c r="F26" s="47" t="s">
        <v>10</v>
      </c>
      <c r="G26" s="41"/>
      <c r="H26" s="41"/>
      <c r="I26" s="41" t="s">
        <v>95</v>
      </c>
      <c r="K26" s="7" t="e">
        <f>IF(F26=#REF!,#REF!,0)</f>
        <v>#REF!</v>
      </c>
      <c r="L26" s="7" t="e">
        <f>IF(F26=#REF!,#REF!,0)</f>
        <v>#REF!</v>
      </c>
      <c r="M26" s="7" t="e">
        <f>IF(F26=#REF!,#REF!,0)</f>
        <v>#REF!</v>
      </c>
      <c r="N26" s="7" t="e">
        <f>IF(F26=#REF!,#REF!,0)</f>
        <v>#REF!</v>
      </c>
      <c r="O26" s="7" t="e">
        <f>IF(F26=#REF!,#REF!,0)</f>
        <v>#REF!</v>
      </c>
      <c r="P26" s="7" t="e">
        <f>IF(F26=#REF!,#REF!,0)</f>
        <v>#REF!</v>
      </c>
      <c r="Q26" s="8"/>
      <c r="R26" s="7" t="e">
        <f>IF(F26=#REF!,E26,0)</f>
        <v>#REF!</v>
      </c>
      <c r="S26" s="7" t="e">
        <f>IF(F26=#REF!,E26,0)</f>
        <v>#REF!</v>
      </c>
      <c r="T26" s="7" t="e">
        <f>IF(F26=#REF!,E26,0)</f>
        <v>#REF!</v>
      </c>
      <c r="U26" s="7" t="e">
        <f>IF(F26=#REF!,E26,0)</f>
        <v>#REF!</v>
      </c>
      <c r="V26" s="7" t="e">
        <f>IF(F26=#REF!,E26,0)</f>
        <v>#REF!</v>
      </c>
      <c r="W26" s="7" t="e">
        <f>IF(F26=#REF!,E26,0)</f>
        <v>#REF!</v>
      </c>
    </row>
    <row r="27" spans="1:23" s="6" customFormat="1" ht="12.75">
      <c r="A27" s="41">
        <v>20</v>
      </c>
      <c r="B27" s="48" t="s">
        <v>70</v>
      </c>
      <c r="C27" s="49">
        <v>0</v>
      </c>
      <c r="D27" s="47">
        <v>0.536</v>
      </c>
      <c r="E27" s="49">
        <f t="shared" si="0"/>
        <v>0.536</v>
      </c>
      <c r="F27" s="47" t="s">
        <v>9</v>
      </c>
      <c r="G27" s="47"/>
      <c r="H27" s="47"/>
      <c r="I27" s="47" t="s">
        <v>98</v>
      </c>
      <c r="K27" s="15" t="e">
        <f>IF(F27=#REF!,#REF!,0)</f>
        <v>#REF!</v>
      </c>
      <c r="L27" s="15" t="e">
        <f>IF(F27=#REF!,#REF!,0)</f>
        <v>#REF!</v>
      </c>
      <c r="M27" s="15" t="e">
        <f>IF(F27=#REF!,#REF!,0)</f>
        <v>#REF!</v>
      </c>
      <c r="N27" s="15" t="e">
        <f>IF(F27=#REF!,#REF!,0)</f>
        <v>#REF!</v>
      </c>
      <c r="O27" s="15" t="e">
        <f>IF(F27=#REF!,#REF!,0)</f>
        <v>#REF!</v>
      </c>
      <c r="P27" s="15" t="e">
        <f>IF(F27=#REF!,#REF!,0)</f>
        <v>#REF!</v>
      </c>
      <c r="Q27" s="16"/>
      <c r="R27" s="15" t="e">
        <f>IF(F27=#REF!,E27,0)</f>
        <v>#REF!</v>
      </c>
      <c r="S27" s="15" t="e">
        <f>IF(F27=#REF!,E27,0)</f>
        <v>#REF!</v>
      </c>
      <c r="T27" s="15" t="e">
        <f>IF(F27=#REF!,E27,0)</f>
        <v>#REF!</v>
      </c>
      <c r="U27" s="15" t="e">
        <f>IF(F27=#REF!,E27,0)</f>
        <v>#REF!</v>
      </c>
      <c r="V27" s="15" t="e">
        <f>IF(F27=#REF!,E27,0)</f>
        <v>#REF!</v>
      </c>
      <c r="W27" s="15" t="e">
        <f>IF(F27=#REF!,E27,0)</f>
        <v>#REF!</v>
      </c>
    </row>
    <row r="28" spans="1:23" s="6" customFormat="1" ht="12.75">
      <c r="A28" s="220">
        <v>21</v>
      </c>
      <c r="B28" s="48" t="s">
        <v>43</v>
      </c>
      <c r="C28" s="49">
        <v>0</v>
      </c>
      <c r="D28" s="47">
        <v>0.61</v>
      </c>
      <c r="E28" s="49">
        <f t="shared" si="0"/>
        <v>0.61</v>
      </c>
      <c r="F28" s="47" t="s">
        <v>10</v>
      </c>
      <c r="G28" s="240"/>
      <c r="H28" s="240"/>
      <c r="I28" s="47" t="s">
        <v>97</v>
      </c>
      <c r="K28" s="15" t="e">
        <f>IF(F28=#REF!,#REF!,0)</f>
        <v>#REF!</v>
      </c>
      <c r="L28" s="15" t="e">
        <f>IF(F28=#REF!,#REF!,0)</f>
        <v>#REF!</v>
      </c>
      <c r="M28" s="15" t="e">
        <f>IF(F28=#REF!,#REF!,0)</f>
        <v>#REF!</v>
      </c>
      <c r="N28" s="15" t="e">
        <f>IF(F28=#REF!,#REF!,0)</f>
        <v>#REF!</v>
      </c>
      <c r="O28" s="15" t="e">
        <f>IF(F28=#REF!,#REF!,0)</f>
        <v>#REF!</v>
      </c>
      <c r="P28" s="15" t="e">
        <f>IF(F28=#REF!,#REF!,0)</f>
        <v>#REF!</v>
      </c>
      <c r="Q28" s="16"/>
      <c r="R28" s="15" t="e">
        <f>IF(F28=#REF!,E28,0)</f>
        <v>#REF!</v>
      </c>
      <c r="S28" s="15" t="e">
        <f>IF(F28=#REF!,E28,0)</f>
        <v>#REF!</v>
      </c>
      <c r="T28" s="15" t="e">
        <f>IF(F28=#REF!,E28,0)</f>
        <v>#REF!</v>
      </c>
      <c r="U28" s="15" t="e">
        <f>IF(F28=#REF!,E28,0)</f>
        <v>#REF!</v>
      </c>
      <c r="V28" s="15" t="e">
        <f>IF(F28=#REF!,E28,0)</f>
        <v>#REF!</v>
      </c>
      <c r="W28" s="15" t="e">
        <f>IF(F28=#REF!,E28,0)</f>
        <v>#REF!</v>
      </c>
    </row>
    <row r="29" spans="1:23" s="6" customFormat="1" ht="12.75">
      <c r="A29" s="220"/>
      <c r="B29" s="48"/>
      <c r="C29" s="49">
        <v>0.61</v>
      </c>
      <c r="D29" s="47">
        <v>0.75</v>
      </c>
      <c r="E29" s="49">
        <f t="shared" si="0"/>
        <v>0.14</v>
      </c>
      <c r="F29" s="47" t="s">
        <v>9</v>
      </c>
      <c r="G29" s="240"/>
      <c r="H29" s="240"/>
      <c r="I29" s="47" t="s">
        <v>98</v>
      </c>
      <c r="K29" s="15" t="e">
        <f>IF(F29=#REF!,#REF!,0)</f>
        <v>#REF!</v>
      </c>
      <c r="L29" s="15" t="e">
        <f>IF(F29=#REF!,#REF!,0)</f>
        <v>#REF!</v>
      </c>
      <c r="M29" s="15" t="e">
        <f>IF(F29=#REF!,#REF!,0)</f>
        <v>#REF!</v>
      </c>
      <c r="N29" s="15" t="e">
        <f>IF(F29=#REF!,#REF!,0)</f>
        <v>#REF!</v>
      </c>
      <c r="O29" s="15" t="e">
        <f>IF(F29=#REF!,#REF!,0)</f>
        <v>#REF!</v>
      </c>
      <c r="P29" s="15" t="e">
        <f>IF(F29=#REF!,#REF!,0)</f>
        <v>#REF!</v>
      </c>
      <c r="Q29" s="16"/>
      <c r="R29" s="15" t="e">
        <f>IF(F29=#REF!,E29,0)</f>
        <v>#REF!</v>
      </c>
      <c r="S29" s="15" t="e">
        <f>IF(F29=#REF!,E29,0)</f>
        <v>#REF!</v>
      </c>
      <c r="T29" s="15" t="e">
        <f>IF(F29=#REF!,E29,0)</f>
        <v>#REF!</v>
      </c>
      <c r="U29" s="15" t="e">
        <f>IF(F29=#REF!,E29,0)</f>
        <v>#REF!</v>
      </c>
      <c r="V29" s="15" t="e">
        <f>IF(F29=#REF!,E29,0)</f>
        <v>#REF!</v>
      </c>
      <c r="W29" s="15" t="e">
        <f>IF(F29=#REF!,E29,0)</f>
        <v>#REF!</v>
      </c>
    </row>
    <row r="30" spans="1:23" s="6" customFormat="1" ht="12.75">
      <c r="A30" s="41">
        <v>22</v>
      </c>
      <c r="B30" s="40" t="s">
        <v>38</v>
      </c>
      <c r="C30" s="29">
        <v>0</v>
      </c>
      <c r="D30" s="29">
        <v>0.45</v>
      </c>
      <c r="E30" s="29">
        <f>D30-C30</f>
        <v>0.45</v>
      </c>
      <c r="F30" s="47" t="s">
        <v>10</v>
      </c>
      <c r="G30" s="41"/>
      <c r="H30" s="41"/>
      <c r="I30" s="41" t="s">
        <v>96</v>
      </c>
      <c r="K30" s="7" t="e">
        <f>IF(F30=#REF!,#REF!,0)</f>
        <v>#REF!</v>
      </c>
      <c r="L30" s="7" t="e">
        <f>IF(F30=#REF!,#REF!,0)</f>
        <v>#REF!</v>
      </c>
      <c r="M30" s="7" t="e">
        <f>IF(F30=#REF!,#REF!,0)</f>
        <v>#REF!</v>
      </c>
      <c r="N30" s="7" t="e">
        <f>IF(F30=#REF!,#REF!,0)</f>
        <v>#REF!</v>
      </c>
      <c r="O30" s="7" t="e">
        <f>IF(F30=#REF!,#REF!,0)</f>
        <v>#REF!</v>
      </c>
      <c r="P30" s="7" t="e">
        <f>IF(F30=#REF!,#REF!,0)</f>
        <v>#REF!</v>
      </c>
      <c r="Q30" s="8"/>
      <c r="R30" s="7" t="e">
        <f>IF(F30=#REF!,E30,0)</f>
        <v>#REF!</v>
      </c>
      <c r="S30" s="7" t="e">
        <f>IF(F30=#REF!,E30,0)</f>
        <v>#REF!</v>
      </c>
      <c r="T30" s="7" t="e">
        <f>IF(F30=#REF!,E30,0)</f>
        <v>#REF!</v>
      </c>
      <c r="U30" s="7" t="e">
        <f>IF(F30=#REF!,E30,0)</f>
        <v>#REF!</v>
      </c>
      <c r="V30" s="7" t="e">
        <f>IF(F30=#REF!,E30,0)</f>
        <v>#REF!</v>
      </c>
      <c r="W30" s="7" t="e">
        <f>IF(F30=#REF!,E30,0)</f>
        <v>#REF!</v>
      </c>
    </row>
    <row r="31" spans="1:23" s="6" customFormat="1" ht="12.75">
      <c r="A31" s="220">
        <v>23</v>
      </c>
      <c r="B31" s="231" t="s">
        <v>20</v>
      </c>
      <c r="C31" s="29">
        <v>0</v>
      </c>
      <c r="D31" s="41">
        <v>0.411</v>
      </c>
      <c r="E31" s="29">
        <f t="shared" si="0"/>
        <v>0.411</v>
      </c>
      <c r="F31" s="47" t="s">
        <v>10</v>
      </c>
      <c r="G31" s="220"/>
      <c r="H31" s="220"/>
      <c r="I31" s="240" t="s">
        <v>97</v>
      </c>
      <c r="K31" s="7" t="e">
        <f>IF(F31=#REF!,#REF!,0)</f>
        <v>#REF!</v>
      </c>
      <c r="L31" s="7" t="e">
        <f>IF(F31=#REF!,#REF!,0)</f>
        <v>#REF!</v>
      </c>
      <c r="M31" s="7" t="e">
        <f>IF(F31=#REF!,#REF!,0)</f>
        <v>#REF!</v>
      </c>
      <c r="N31" s="7" t="e">
        <f>IF(F31=#REF!,#REF!,0)</f>
        <v>#REF!</v>
      </c>
      <c r="O31" s="7" t="e">
        <f>IF(F31=#REF!,#REF!,0)</f>
        <v>#REF!</v>
      </c>
      <c r="P31" s="7" t="e">
        <f>IF(F31=#REF!,#REF!,0)</f>
        <v>#REF!</v>
      </c>
      <c r="Q31" s="8"/>
      <c r="R31" s="7" t="e">
        <f>IF(F31=#REF!,E31,0)</f>
        <v>#REF!</v>
      </c>
      <c r="S31" s="7" t="e">
        <f>IF(F31=#REF!,E31,0)</f>
        <v>#REF!</v>
      </c>
      <c r="T31" s="7" t="e">
        <f>IF(F31=#REF!,E31,0)</f>
        <v>#REF!</v>
      </c>
      <c r="U31" s="7" t="e">
        <f>IF(F31=#REF!,E31,0)</f>
        <v>#REF!</v>
      </c>
      <c r="V31" s="7" t="e">
        <f>IF(F31=#REF!,E31,0)</f>
        <v>#REF!</v>
      </c>
      <c r="W31" s="7" t="e">
        <f>IF(F31=#REF!,E31,0)</f>
        <v>#REF!</v>
      </c>
    </row>
    <row r="32" spans="1:23" s="6" customFormat="1" ht="12.75">
      <c r="A32" s="220"/>
      <c r="B32" s="231"/>
      <c r="C32" s="29">
        <v>0.411</v>
      </c>
      <c r="D32" s="41">
        <v>0.603</v>
      </c>
      <c r="E32" s="29">
        <f t="shared" si="0"/>
        <v>0.192</v>
      </c>
      <c r="F32" s="47" t="s">
        <v>9</v>
      </c>
      <c r="G32" s="220"/>
      <c r="H32" s="220"/>
      <c r="I32" s="240"/>
      <c r="K32" s="7" t="e">
        <f>IF(F32=#REF!,#REF!,0)</f>
        <v>#REF!</v>
      </c>
      <c r="L32" s="7" t="e">
        <f>IF(F32=#REF!,#REF!,0)</f>
        <v>#REF!</v>
      </c>
      <c r="M32" s="7" t="e">
        <f>IF(F32=#REF!,#REF!,0)</f>
        <v>#REF!</v>
      </c>
      <c r="N32" s="7" t="e">
        <f>IF(F32=#REF!,#REF!,0)</f>
        <v>#REF!</v>
      </c>
      <c r="O32" s="7" t="e">
        <f>IF(F32=#REF!,#REF!,0)</f>
        <v>#REF!</v>
      </c>
      <c r="P32" s="7" t="e">
        <f>IF(F32=#REF!,#REF!,0)</f>
        <v>#REF!</v>
      </c>
      <c r="Q32" s="8"/>
      <c r="R32" s="7" t="e">
        <f>IF(F32=#REF!,E32,0)</f>
        <v>#REF!</v>
      </c>
      <c r="S32" s="7" t="e">
        <f>IF(F32=#REF!,E32,0)</f>
        <v>#REF!</v>
      </c>
      <c r="T32" s="7" t="e">
        <f>IF(F32=#REF!,E32,0)</f>
        <v>#REF!</v>
      </c>
      <c r="U32" s="7" t="e">
        <f>IF(F32=#REF!,E32,0)</f>
        <v>#REF!</v>
      </c>
      <c r="V32" s="7" t="e">
        <f>IF(F32=#REF!,E32,0)</f>
        <v>#REF!</v>
      </c>
      <c r="W32" s="7" t="e">
        <f>IF(F32=#REF!,E32,0)</f>
        <v>#REF!</v>
      </c>
    </row>
    <row r="33" spans="1:23" s="6" customFormat="1" ht="12.75">
      <c r="A33" s="220"/>
      <c r="B33" s="231"/>
      <c r="C33" s="29">
        <v>0.603</v>
      </c>
      <c r="D33" s="41">
        <v>1.3</v>
      </c>
      <c r="E33" s="29">
        <f t="shared" si="0"/>
        <v>0.6970000000000001</v>
      </c>
      <c r="F33" s="47" t="s">
        <v>10</v>
      </c>
      <c r="G33" s="220"/>
      <c r="H33" s="220"/>
      <c r="I33" s="240"/>
      <c r="K33" s="7" t="e">
        <f>IF(F33=#REF!,#REF!,0)</f>
        <v>#REF!</v>
      </c>
      <c r="L33" s="7" t="e">
        <f>IF(F33=#REF!,#REF!,0)</f>
        <v>#REF!</v>
      </c>
      <c r="M33" s="7" t="e">
        <f>IF(F33=#REF!,#REF!,0)</f>
        <v>#REF!</v>
      </c>
      <c r="N33" s="7" t="e">
        <f>IF(F33=#REF!,#REF!,0)</f>
        <v>#REF!</v>
      </c>
      <c r="O33" s="7" t="e">
        <f>IF(F33=#REF!,#REF!,0)</f>
        <v>#REF!</v>
      </c>
      <c r="P33" s="7" t="e">
        <f>IF(F33=#REF!,#REF!,0)</f>
        <v>#REF!</v>
      </c>
      <c r="Q33" s="8"/>
      <c r="R33" s="7" t="e">
        <f>IF(F33=#REF!,E33,0)</f>
        <v>#REF!</v>
      </c>
      <c r="S33" s="7" t="e">
        <f>IF(F33=#REF!,E33,0)</f>
        <v>#REF!</v>
      </c>
      <c r="T33" s="7" t="e">
        <f>IF(F33=#REF!,E33,0)</f>
        <v>#REF!</v>
      </c>
      <c r="U33" s="7" t="e">
        <f>IF(F33=#REF!,E33,0)</f>
        <v>#REF!</v>
      </c>
      <c r="V33" s="7" t="e">
        <f>IF(F33=#REF!,E33,0)</f>
        <v>#REF!</v>
      </c>
      <c r="W33" s="7" t="e">
        <f>IF(F33=#REF!,E33,0)</f>
        <v>#REF!</v>
      </c>
    </row>
    <row r="34" spans="1:23" s="6" customFormat="1" ht="12.75">
      <c r="A34" s="41">
        <v>24</v>
      </c>
      <c r="B34" s="48" t="s">
        <v>301</v>
      </c>
      <c r="C34" s="49">
        <v>0</v>
      </c>
      <c r="D34" s="47">
        <v>0.26</v>
      </c>
      <c r="E34" s="49">
        <f t="shared" si="0"/>
        <v>0.26</v>
      </c>
      <c r="F34" s="47" t="s">
        <v>10</v>
      </c>
      <c r="G34" s="47"/>
      <c r="H34" s="47"/>
      <c r="I34" s="47" t="s">
        <v>98</v>
      </c>
      <c r="K34" s="15" t="e">
        <f>IF(F34=#REF!,#REF!,0)</f>
        <v>#REF!</v>
      </c>
      <c r="L34" s="15" t="e">
        <f>IF(F34=#REF!,#REF!,0)</f>
        <v>#REF!</v>
      </c>
      <c r="M34" s="15" t="e">
        <f>IF(F34=#REF!,#REF!,0)</f>
        <v>#REF!</v>
      </c>
      <c r="N34" s="15" t="e">
        <f>IF(F34=#REF!,#REF!,0)</f>
        <v>#REF!</v>
      </c>
      <c r="O34" s="15" t="e">
        <f>IF(F34=#REF!,#REF!,0)</f>
        <v>#REF!</v>
      </c>
      <c r="P34" s="15" t="e">
        <f>IF(F34=#REF!,#REF!,0)</f>
        <v>#REF!</v>
      </c>
      <c r="Q34" s="16"/>
      <c r="R34" s="15" t="e">
        <f>IF(F34=#REF!,E34,0)</f>
        <v>#REF!</v>
      </c>
      <c r="S34" s="15" t="e">
        <f>IF(F34=#REF!,E34,0)</f>
        <v>#REF!</v>
      </c>
      <c r="T34" s="15" t="e">
        <f>IF(F34=#REF!,E34,0)</f>
        <v>#REF!</v>
      </c>
      <c r="U34" s="15" t="e">
        <f>IF(F34=#REF!,E34,0)</f>
        <v>#REF!</v>
      </c>
      <c r="V34" s="15" t="e">
        <f>IF(F34=#REF!,E34,0)</f>
        <v>#REF!</v>
      </c>
      <c r="W34" s="15" t="e">
        <f>IF(F34=#REF!,E34,0)</f>
        <v>#REF!</v>
      </c>
    </row>
    <row r="35" spans="1:23" s="6" customFormat="1" ht="12.75">
      <c r="A35" s="41">
        <v>25</v>
      </c>
      <c r="B35" s="50" t="s">
        <v>71</v>
      </c>
      <c r="C35" s="29">
        <v>0</v>
      </c>
      <c r="D35" s="41">
        <v>0.67</v>
      </c>
      <c r="E35" s="29">
        <f t="shared" si="0"/>
        <v>0.67</v>
      </c>
      <c r="F35" s="47" t="s">
        <v>10</v>
      </c>
      <c r="G35" s="41"/>
      <c r="H35" s="41"/>
      <c r="I35" s="41" t="s">
        <v>98</v>
      </c>
      <c r="K35" s="7" t="e">
        <f>IF(F35=#REF!,#REF!,0)</f>
        <v>#REF!</v>
      </c>
      <c r="L35" s="7" t="e">
        <f>IF(F35=#REF!,#REF!,0)</f>
        <v>#REF!</v>
      </c>
      <c r="M35" s="7" t="e">
        <f>IF(F35=#REF!,#REF!,0)</f>
        <v>#REF!</v>
      </c>
      <c r="N35" s="7" t="e">
        <f>IF(F35=#REF!,#REF!,0)</f>
        <v>#REF!</v>
      </c>
      <c r="O35" s="7" t="e">
        <f>IF(F35=#REF!,#REF!,0)</f>
        <v>#REF!</v>
      </c>
      <c r="P35" s="7" t="e">
        <f>IF(F35=#REF!,#REF!,0)</f>
        <v>#REF!</v>
      </c>
      <c r="Q35" s="8"/>
      <c r="R35" s="7" t="e">
        <f>IF(F35=#REF!,E35,0)</f>
        <v>#REF!</v>
      </c>
      <c r="S35" s="7" t="e">
        <f>IF(F35=#REF!,E35,0)</f>
        <v>#REF!</v>
      </c>
      <c r="T35" s="7" t="e">
        <f>IF(F35=#REF!,E35,0)</f>
        <v>#REF!</v>
      </c>
      <c r="U35" s="7" t="e">
        <f>IF(F35=#REF!,E35,0)</f>
        <v>#REF!</v>
      </c>
      <c r="V35" s="7" t="e">
        <f>IF(F35=#REF!,E35,0)</f>
        <v>#REF!</v>
      </c>
      <c r="W35" s="7" t="e">
        <f>IF(F35=#REF!,E35,0)</f>
        <v>#REF!</v>
      </c>
    </row>
    <row r="36" spans="1:23" s="6" customFormat="1" ht="12.75">
      <c r="A36" s="41">
        <v>26</v>
      </c>
      <c r="B36" s="40" t="s">
        <v>17</v>
      </c>
      <c r="C36" s="29">
        <v>0</v>
      </c>
      <c r="D36" s="41">
        <v>0.555</v>
      </c>
      <c r="E36" s="29">
        <f t="shared" si="0"/>
        <v>0.555</v>
      </c>
      <c r="F36" s="47" t="s">
        <v>10</v>
      </c>
      <c r="G36" s="41"/>
      <c r="H36" s="41"/>
      <c r="I36" s="41" t="s">
        <v>95</v>
      </c>
      <c r="K36" s="7" t="e">
        <f>IF(F36=#REF!,#REF!,0)</f>
        <v>#REF!</v>
      </c>
      <c r="L36" s="7" t="e">
        <f>IF(F36=#REF!,#REF!,0)</f>
        <v>#REF!</v>
      </c>
      <c r="M36" s="7" t="e">
        <f>IF(F36=#REF!,#REF!,0)</f>
        <v>#REF!</v>
      </c>
      <c r="N36" s="7" t="e">
        <f>IF(F36=#REF!,#REF!,0)</f>
        <v>#REF!</v>
      </c>
      <c r="O36" s="7" t="e">
        <f>IF(F36=#REF!,#REF!,0)</f>
        <v>#REF!</v>
      </c>
      <c r="P36" s="7" t="e">
        <f>IF(F36=#REF!,#REF!,0)</f>
        <v>#REF!</v>
      </c>
      <c r="Q36" s="8"/>
      <c r="R36" s="7" t="e">
        <f>IF(F36=#REF!,E36,0)</f>
        <v>#REF!</v>
      </c>
      <c r="S36" s="7" t="e">
        <f>IF(F36=#REF!,E36,0)</f>
        <v>#REF!</v>
      </c>
      <c r="T36" s="7" t="e">
        <f>IF(F36=#REF!,E36,0)</f>
        <v>#REF!</v>
      </c>
      <c r="U36" s="7" t="e">
        <f>IF(F36=#REF!,E36,0)</f>
        <v>#REF!</v>
      </c>
      <c r="V36" s="7" t="e">
        <f>IF(F36=#REF!,E36,0)</f>
        <v>#REF!</v>
      </c>
      <c r="W36" s="7" t="e">
        <f>IF(F36=#REF!,E36,0)</f>
        <v>#REF!</v>
      </c>
    </row>
    <row r="37" spans="1:23" s="6" customFormat="1" ht="12.75">
      <c r="A37" s="41">
        <v>27</v>
      </c>
      <c r="B37" s="48" t="s">
        <v>72</v>
      </c>
      <c r="C37" s="49">
        <v>0</v>
      </c>
      <c r="D37" s="47">
        <v>0.167</v>
      </c>
      <c r="E37" s="49">
        <f t="shared" si="0"/>
        <v>0.167</v>
      </c>
      <c r="F37" s="47" t="s">
        <v>9</v>
      </c>
      <c r="G37" s="47"/>
      <c r="H37" s="47"/>
      <c r="I37" s="47" t="s">
        <v>98</v>
      </c>
      <c r="K37" s="15" t="e">
        <f>IF(F37=#REF!,#REF!,0)</f>
        <v>#REF!</v>
      </c>
      <c r="L37" s="15" t="e">
        <f>IF(F37=#REF!,#REF!,0)</f>
        <v>#REF!</v>
      </c>
      <c r="M37" s="15" t="e">
        <f>IF(F37=#REF!,#REF!,0)</f>
        <v>#REF!</v>
      </c>
      <c r="N37" s="15" t="e">
        <f>IF(F37=#REF!,#REF!,0)</f>
        <v>#REF!</v>
      </c>
      <c r="O37" s="15" t="e">
        <f>IF(F37=#REF!,#REF!,0)</f>
        <v>#REF!</v>
      </c>
      <c r="P37" s="15" t="e">
        <f>IF(F37=#REF!,#REF!,0)</f>
        <v>#REF!</v>
      </c>
      <c r="Q37" s="16"/>
      <c r="R37" s="15" t="e">
        <f>IF(F37=#REF!,E37,0)</f>
        <v>#REF!</v>
      </c>
      <c r="S37" s="15" t="e">
        <f>IF(F37=#REF!,E37,0)</f>
        <v>#REF!</v>
      </c>
      <c r="T37" s="15" t="e">
        <f>IF(F37=#REF!,E37,0)</f>
        <v>#REF!</v>
      </c>
      <c r="U37" s="15" t="e">
        <f>IF(F37=#REF!,E37,0)</f>
        <v>#REF!</v>
      </c>
      <c r="V37" s="15" t="e">
        <f>IF(F37=#REF!,E37,0)</f>
        <v>#REF!</v>
      </c>
      <c r="W37" s="15" t="e">
        <f>IF(F37=#REF!,E37,0)</f>
        <v>#REF!</v>
      </c>
    </row>
    <row r="38" spans="1:23" s="6" customFormat="1" ht="12.75">
      <c r="A38" s="41">
        <v>28</v>
      </c>
      <c r="B38" s="48" t="s">
        <v>307</v>
      </c>
      <c r="C38" s="49">
        <v>0</v>
      </c>
      <c r="D38" s="47">
        <v>0.1</v>
      </c>
      <c r="E38" s="49">
        <f t="shared" si="0"/>
        <v>0.1</v>
      </c>
      <c r="F38" s="47" t="s">
        <v>10</v>
      </c>
      <c r="G38" s="47"/>
      <c r="H38" s="47"/>
      <c r="I38" s="47" t="s">
        <v>97</v>
      </c>
      <c r="K38" s="15" t="e">
        <f>IF(F38=#REF!,#REF!,0)</f>
        <v>#REF!</v>
      </c>
      <c r="L38" s="15" t="e">
        <f>IF(F38=#REF!,#REF!,0)</f>
        <v>#REF!</v>
      </c>
      <c r="M38" s="15" t="e">
        <f>IF(F38=#REF!,#REF!,0)</f>
        <v>#REF!</v>
      </c>
      <c r="N38" s="15" t="e">
        <f>IF(F38=#REF!,#REF!,0)</f>
        <v>#REF!</v>
      </c>
      <c r="O38" s="15" t="e">
        <f>IF(F38=#REF!,#REF!,0)</f>
        <v>#REF!</v>
      </c>
      <c r="P38" s="15" t="e">
        <f>IF(F38=#REF!,#REF!,0)</f>
        <v>#REF!</v>
      </c>
      <c r="Q38" s="16"/>
      <c r="R38" s="15" t="e">
        <f>IF(F38=#REF!,E38,0)</f>
        <v>#REF!</v>
      </c>
      <c r="S38" s="15" t="e">
        <f>IF(F38=#REF!,E38,0)</f>
        <v>#REF!</v>
      </c>
      <c r="T38" s="15" t="e">
        <f>IF(F38=#REF!,E38,0)</f>
        <v>#REF!</v>
      </c>
      <c r="U38" s="15" t="e">
        <f>IF(F38=#REF!,E38,0)</f>
        <v>#REF!</v>
      </c>
      <c r="V38" s="15" t="e">
        <f>IF(F38=#REF!,E38,0)</f>
        <v>#REF!</v>
      </c>
      <c r="W38" s="15" t="e">
        <f>IF(F38=#REF!,E38,0)</f>
        <v>#REF!</v>
      </c>
    </row>
    <row r="39" spans="1:23" s="6" customFormat="1" ht="16.5" customHeight="1">
      <c r="A39" s="41">
        <v>29</v>
      </c>
      <c r="B39" s="40" t="s">
        <v>49</v>
      </c>
      <c r="C39" s="29">
        <v>0</v>
      </c>
      <c r="D39" s="41">
        <v>0.296</v>
      </c>
      <c r="E39" s="29">
        <f t="shared" si="0"/>
        <v>0.296</v>
      </c>
      <c r="F39" s="47" t="s">
        <v>10</v>
      </c>
      <c r="G39" s="41"/>
      <c r="H39" s="41"/>
      <c r="I39" s="41" t="s">
        <v>98</v>
      </c>
      <c r="K39" s="7" t="e">
        <f>IF(F39=#REF!,#REF!,0)</f>
        <v>#REF!</v>
      </c>
      <c r="L39" s="7" t="e">
        <f>IF(F39=#REF!,#REF!,0)</f>
        <v>#REF!</v>
      </c>
      <c r="M39" s="7" t="e">
        <f>IF(F39=#REF!,#REF!,0)</f>
        <v>#REF!</v>
      </c>
      <c r="N39" s="7" t="e">
        <f>IF(F39=#REF!,#REF!,0)</f>
        <v>#REF!</v>
      </c>
      <c r="O39" s="7" t="e">
        <f>IF(F39=#REF!,#REF!,0)</f>
        <v>#REF!</v>
      </c>
      <c r="P39" s="7" t="e">
        <f>IF(F39=#REF!,#REF!,0)</f>
        <v>#REF!</v>
      </c>
      <c r="Q39" s="8"/>
      <c r="R39" s="7" t="e">
        <f>IF(F39=#REF!,E39,0)</f>
        <v>#REF!</v>
      </c>
      <c r="S39" s="7" t="e">
        <f>IF(F39=#REF!,E39,0)</f>
        <v>#REF!</v>
      </c>
      <c r="T39" s="7" t="e">
        <f>IF(F39=#REF!,E39,0)</f>
        <v>#REF!</v>
      </c>
      <c r="U39" s="7" t="e">
        <f>IF(F39=#REF!,E39,0)</f>
        <v>#REF!</v>
      </c>
      <c r="V39" s="7" t="e">
        <f>IF(F39=#REF!,E39,0)</f>
        <v>#REF!</v>
      </c>
      <c r="W39" s="7" t="e">
        <f>IF(F39=#REF!,E39,0)</f>
        <v>#REF!</v>
      </c>
    </row>
    <row r="40" spans="1:23" s="6" customFormat="1" ht="12.75">
      <c r="A40" s="220">
        <v>30</v>
      </c>
      <c r="B40" s="231" t="s">
        <v>73</v>
      </c>
      <c r="C40" s="29">
        <v>0</v>
      </c>
      <c r="D40" s="41">
        <v>0.36</v>
      </c>
      <c r="E40" s="29">
        <f t="shared" si="0"/>
        <v>0.36</v>
      </c>
      <c r="F40" s="47" t="s">
        <v>10</v>
      </c>
      <c r="G40" s="220"/>
      <c r="H40" s="220"/>
      <c r="I40" s="240" t="s">
        <v>95</v>
      </c>
      <c r="K40" s="7" t="e">
        <f>IF(F40=#REF!,#REF!,0)</f>
        <v>#REF!</v>
      </c>
      <c r="L40" s="7" t="e">
        <f>IF(F40=#REF!,#REF!,0)</f>
        <v>#REF!</v>
      </c>
      <c r="M40" s="7" t="e">
        <f>IF(F40=#REF!,#REF!,0)</f>
        <v>#REF!</v>
      </c>
      <c r="N40" s="7" t="e">
        <f>IF(F40=#REF!,#REF!,0)</f>
        <v>#REF!</v>
      </c>
      <c r="O40" s="7" t="e">
        <f>IF(F40=#REF!,#REF!,0)</f>
        <v>#REF!</v>
      </c>
      <c r="P40" s="7" t="e">
        <f>IF(F40=#REF!,#REF!,0)</f>
        <v>#REF!</v>
      </c>
      <c r="Q40" s="8"/>
      <c r="R40" s="7" t="e">
        <f>IF(F40=#REF!,E40,0)</f>
        <v>#REF!</v>
      </c>
      <c r="S40" s="7" t="e">
        <f>IF(F40=#REF!,E40,0)</f>
        <v>#REF!</v>
      </c>
      <c r="T40" s="7" t="e">
        <f>IF(F40=#REF!,E40,0)</f>
        <v>#REF!</v>
      </c>
      <c r="U40" s="7" t="e">
        <f>IF(F40=#REF!,E40,0)</f>
        <v>#REF!</v>
      </c>
      <c r="V40" s="7" t="e">
        <f>IF(F40=#REF!,E40,0)</f>
        <v>#REF!</v>
      </c>
      <c r="W40" s="7" t="e">
        <f>IF(F40=#REF!,E40,0)</f>
        <v>#REF!</v>
      </c>
    </row>
    <row r="41" spans="1:23" s="6" customFormat="1" ht="12.75">
      <c r="A41" s="220"/>
      <c r="B41" s="231"/>
      <c r="C41" s="29">
        <v>0.36</v>
      </c>
      <c r="D41" s="41">
        <v>0.438</v>
      </c>
      <c r="E41" s="29">
        <f t="shared" si="0"/>
        <v>0.07800000000000001</v>
      </c>
      <c r="F41" s="47" t="s">
        <v>9</v>
      </c>
      <c r="G41" s="220"/>
      <c r="H41" s="220"/>
      <c r="I41" s="240"/>
      <c r="K41" s="7" t="e">
        <f>IF(F41=#REF!,#REF!,0)</f>
        <v>#REF!</v>
      </c>
      <c r="L41" s="7" t="e">
        <f>IF(F41=#REF!,#REF!,0)</f>
        <v>#REF!</v>
      </c>
      <c r="M41" s="7" t="e">
        <f>IF(F41=#REF!,#REF!,0)</f>
        <v>#REF!</v>
      </c>
      <c r="N41" s="7" t="e">
        <f>IF(F41=#REF!,#REF!,0)</f>
        <v>#REF!</v>
      </c>
      <c r="O41" s="7" t="e">
        <f>IF(F41=#REF!,#REF!,0)</f>
        <v>#REF!</v>
      </c>
      <c r="P41" s="7" t="e">
        <f>IF(F41=#REF!,#REF!,0)</f>
        <v>#REF!</v>
      </c>
      <c r="Q41" s="8"/>
      <c r="R41" s="7" t="e">
        <f>IF(F41=#REF!,E41,0)</f>
        <v>#REF!</v>
      </c>
      <c r="S41" s="7" t="e">
        <f>IF(F41=#REF!,E41,0)</f>
        <v>#REF!</v>
      </c>
      <c r="T41" s="7" t="e">
        <f>IF(F41=#REF!,E41,0)</f>
        <v>#REF!</v>
      </c>
      <c r="U41" s="7" t="e">
        <f>IF(F41=#REF!,E41,0)</f>
        <v>#REF!</v>
      </c>
      <c r="V41" s="7" t="e">
        <f>IF(F41=#REF!,E41,0)</f>
        <v>#REF!</v>
      </c>
      <c r="W41" s="7" t="e">
        <f>IF(F41=#REF!,E41,0)</f>
        <v>#REF!</v>
      </c>
    </row>
    <row r="42" spans="1:23" s="6" customFormat="1" ht="12.75">
      <c r="A42" s="220"/>
      <c r="B42" s="231"/>
      <c r="C42" s="31">
        <v>0.62</v>
      </c>
      <c r="D42" s="32">
        <v>1.864</v>
      </c>
      <c r="E42" s="31">
        <f t="shared" si="0"/>
        <v>1.2440000000000002</v>
      </c>
      <c r="F42" s="47" t="s">
        <v>10</v>
      </c>
      <c r="G42" s="220"/>
      <c r="H42" s="220"/>
      <c r="I42" s="240"/>
      <c r="K42" s="7" t="e">
        <f>IF(F42=#REF!,#REF!,0)</f>
        <v>#REF!</v>
      </c>
      <c r="L42" s="7" t="e">
        <f>IF(F42=#REF!,#REF!,0)</f>
        <v>#REF!</v>
      </c>
      <c r="M42" s="7" t="e">
        <f>IF(F42=#REF!,#REF!,0)</f>
        <v>#REF!</v>
      </c>
      <c r="N42" s="7" t="e">
        <f>IF(F42=#REF!,#REF!,0)</f>
        <v>#REF!</v>
      </c>
      <c r="O42" s="7" t="e">
        <f>IF(F42=#REF!,#REF!,0)</f>
        <v>#REF!</v>
      </c>
      <c r="P42" s="7" t="e">
        <f>IF(F42=#REF!,#REF!,0)</f>
        <v>#REF!</v>
      </c>
      <c r="Q42" s="8"/>
      <c r="R42" s="7" t="e">
        <f>IF(F42=#REF!,E42,0)</f>
        <v>#REF!</v>
      </c>
      <c r="S42" s="7" t="e">
        <f>IF(F42=#REF!,E42,0)</f>
        <v>#REF!</v>
      </c>
      <c r="T42" s="7" t="e">
        <f>IF(F42=#REF!,E42,0)</f>
        <v>#REF!</v>
      </c>
      <c r="U42" s="7" t="e">
        <f>IF(F42=#REF!,E42,0)</f>
        <v>#REF!</v>
      </c>
      <c r="V42" s="7" t="e">
        <f>IF(F42=#REF!,E42,0)</f>
        <v>#REF!</v>
      </c>
      <c r="W42" s="7" t="e">
        <f>IF(F42=#REF!,E42,0)</f>
        <v>#REF!</v>
      </c>
    </row>
    <row r="43" spans="1:23" s="6" customFormat="1" ht="12.75">
      <c r="A43" s="41">
        <v>31</v>
      </c>
      <c r="B43" s="48" t="s">
        <v>74</v>
      </c>
      <c r="C43" s="49">
        <v>0</v>
      </c>
      <c r="D43" s="47">
        <v>0.32</v>
      </c>
      <c r="E43" s="49">
        <f t="shared" si="0"/>
        <v>0.32</v>
      </c>
      <c r="F43" s="47" t="s">
        <v>9</v>
      </c>
      <c r="G43" s="47"/>
      <c r="H43" s="47"/>
      <c r="I43" s="47" t="s">
        <v>98</v>
      </c>
      <c r="K43" s="15" t="e">
        <f>IF(F43=#REF!,#REF!,0)</f>
        <v>#REF!</v>
      </c>
      <c r="L43" s="15" t="e">
        <f>IF(F43=#REF!,#REF!,0)</f>
        <v>#REF!</v>
      </c>
      <c r="M43" s="15" t="e">
        <f>IF(F43=#REF!,#REF!,0)</f>
        <v>#REF!</v>
      </c>
      <c r="N43" s="15" t="e">
        <f>IF(F43=#REF!,#REF!,0)</f>
        <v>#REF!</v>
      </c>
      <c r="O43" s="15" t="e">
        <f>IF(F43=#REF!,#REF!,0)</f>
        <v>#REF!</v>
      </c>
      <c r="P43" s="15" t="e">
        <f>IF(F43=#REF!,#REF!,0)</f>
        <v>#REF!</v>
      </c>
      <c r="Q43" s="16"/>
      <c r="R43" s="15" t="e">
        <f>IF(F43=#REF!,E43,0)</f>
        <v>#REF!</v>
      </c>
      <c r="S43" s="15" t="e">
        <f>IF(F43=#REF!,E43,0)</f>
        <v>#REF!</v>
      </c>
      <c r="T43" s="15" t="e">
        <f>IF(F43=#REF!,E43,0)</f>
        <v>#REF!</v>
      </c>
      <c r="U43" s="15" t="e">
        <f>IF(F43=#REF!,E43,0)</f>
        <v>#REF!</v>
      </c>
      <c r="V43" s="15" t="e">
        <f>IF(F43=#REF!,E43,0)</f>
        <v>#REF!</v>
      </c>
      <c r="W43" s="15" t="e">
        <f>IF(F43=#REF!,E43,0)</f>
        <v>#REF!</v>
      </c>
    </row>
    <row r="44" spans="1:23" s="6" customFormat="1" ht="12.75">
      <c r="A44" s="41">
        <v>32</v>
      </c>
      <c r="B44" s="48" t="s">
        <v>75</v>
      </c>
      <c r="C44" s="49">
        <v>0</v>
      </c>
      <c r="D44" s="47">
        <v>0.24</v>
      </c>
      <c r="E44" s="49">
        <f t="shared" si="0"/>
        <v>0.24</v>
      </c>
      <c r="F44" s="47" t="s">
        <v>9</v>
      </c>
      <c r="G44" s="47"/>
      <c r="H44" s="47"/>
      <c r="I44" s="47" t="s">
        <v>98</v>
      </c>
      <c r="K44" s="15" t="e">
        <f>IF(F44=#REF!,#REF!,0)</f>
        <v>#REF!</v>
      </c>
      <c r="L44" s="15" t="e">
        <f>IF(F44=#REF!,#REF!,0)</f>
        <v>#REF!</v>
      </c>
      <c r="M44" s="15" t="e">
        <f>IF(F44=#REF!,#REF!,0)</f>
        <v>#REF!</v>
      </c>
      <c r="N44" s="15" t="e">
        <f>IF(F44=#REF!,#REF!,0)</f>
        <v>#REF!</v>
      </c>
      <c r="O44" s="15" t="e">
        <f>IF(F44=#REF!,#REF!,0)</f>
        <v>#REF!</v>
      </c>
      <c r="P44" s="15" t="e">
        <f>IF(F44=#REF!,#REF!,0)</f>
        <v>#REF!</v>
      </c>
      <c r="Q44" s="16"/>
      <c r="R44" s="15" t="e">
        <f>IF(F44=#REF!,E44,0)</f>
        <v>#REF!</v>
      </c>
      <c r="S44" s="15" t="e">
        <f>IF(F44=#REF!,E44,0)</f>
        <v>#REF!</v>
      </c>
      <c r="T44" s="15" t="e">
        <f>IF(F44=#REF!,E44,0)</f>
        <v>#REF!</v>
      </c>
      <c r="U44" s="15" t="e">
        <f>IF(F44=#REF!,E44,0)</f>
        <v>#REF!</v>
      </c>
      <c r="V44" s="15" t="e">
        <f>IF(F44=#REF!,E44,0)</f>
        <v>#REF!</v>
      </c>
      <c r="W44" s="15" t="e">
        <f>IF(F44=#REF!,E44,0)</f>
        <v>#REF!</v>
      </c>
    </row>
    <row r="45" spans="1:23" s="6" customFormat="1" ht="12.75">
      <c r="A45" s="220">
        <v>33</v>
      </c>
      <c r="B45" s="210" t="s">
        <v>76</v>
      </c>
      <c r="C45" s="49">
        <v>0</v>
      </c>
      <c r="D45" s="47">
        <v>0.885</v>
      </c>
      <c r="E45" s="49">
        <f t="shared" si="0"/>
        <v>0.885</v>
      </c>
      <c r="F45" s="47" t="s">
        <v>10</v>
      </c>
      <c r="G45" s="47"/>
      <c r="H45" s="47"/>
      <c r="I45" s="47" t="s">
        <v>95</v>
      </c>
      <c r="K45" s="15" t="e">
        <f>IF(F45=#REF!,#REF!,0)</f>
        <v>#REF!</v>
      </c>
      <c r="L45" s="15" t="e">
        <f>IF(F45=#REF!,#REF!,0)</f>
        <v>#REF!</v>
      </c>
      <c r="M45" s="15" t="e">
        <f>IF(F45=#REF!,#REF!,0)</f>
        <v>#REF!</v>
      </c>
      <c r="N45" s="15" t="e">
        <f>IF(F45=#REF!,#REF!,0)</f>
        <v>#REF!</v>
      </c>
      <c r="O45" s="15" t="e">
        <f>IF(F45=#REF!,#REF!,0)</f>
        <v>#REF!</v>
      </c>
      <c r="P45" s="15" t="e">
        <f>IF(F45=#REF!,#REF!,0)</f>
        <v>#REF!</v>
      </c>
      <c r="Q45" s="16"/>
      <c r="R45" s="15" t="e">
        <f>IF(F45=#REF!,E45,0)</f>
        <v>#REF!</v>
      </c>
      <c r="S45" s="15" t="e">
        <f>IF(F45=#REF!,E45,0)</f>
        <v>#REF!</v>
      </c>
      <c r="T45" s="15" t="e">
        <f>IF(F45=#REF!,E45,0)</f>
        <v>#REF!</v>
      </c>
      <c r="U45" s="15" t="e">
        <f>IF(F45=#REF!,E45,0)</f>
        <v>#REF!</v>
      </c>
      <c r="V45" s="15" t="e">
        <f>IF(F45=#REF!,E45,0)</f>
        <v>#REF!</v>
      </c>
      <c r="W45" s="15" t="e">
        <f>IF(F45=#REF!,E45,0)</f>
        <v>#REF!</v>
      </c>
    </row>
    <row r="46" spans="1:23" s="6" customFormat="1" ht="12.75">
      <c r="A46" s="220"/>
      <c r="B46" s="211"/>
      <c r="C46" s="49">
        <v>0.885</v>
      </c>
      <c r="D46" s="47">
        <v>0.975</v>
      </c>
      <c r="E46" s="49">
        <f t="shared" si="0"/>
        <v>0.08999999999999997</v>
      </c>
      <c r="F46" s="47" t="s">
        <v>9</v>
      </c>
      <c r="G46" s="47"/>
      <c r="H46" s="47"/>
      <c r="I46" s="47" t="s">
        <v>98</v>
      </c>
      <c r="K46" s="15" t="e">
        <f>IF(F46=#REF!,#REF!,0)</f>
        <v>#REF!</v>
      </c>
      <c r="L46" s="15" t="e">
        <f>IF(F46=#REF!,#REF!,0)</f>
        <v>#REF!</v>
      </c>
      <c r="M46" s="15" t="e">
        <f>IF(F46=#REF!,#REF!,0)</f>
        <v>#REF!</v>
      </c>
      <c r="N46" s="15" t="e">
        <f>IF(F46=#REF!,#REF!,0)</f>
        <v>#REF!</v>
      </c>
      <c r="O46" s="15" t="e">
        <f>IF(F46=#REF!,#REF!,0)</f>
        <v>#REF!</v>
      </c>
      <c r="P46" s="15" t="e">
        <f>IF(F46=#REF!,#REF!,0)</f>
        <v>#REF!</v>
      </c>
      <c r="Q46" s="16"/>
      <c r="R46" s="15" t="e">
        <f>IF(F46=#REF!,E46,0)</f>
        <v>#REF!</v>
      </c>
      <c r="S46" s="15" t="e">
        <f>IF(F46=#REF!,E46,0)</f>
        <v>#REF!</v>
      </c>
      <c r="T46" s="15" t="e">
        <f>IF(F46=#REF!,E46,0)</f>
        <v>#REF!</v>
      </c>
      <c r="U46" s="15" t="e">
        <f>IF(F46=#REF!,E46,0)</f>
        <v>#REF!</v>
      </c>
      <c r="V46" s="15" t="e">
        <f>IF(F46=#REF!,E46,0)</f>
        <v>#REF!</v>
      </c>
      <c r="W46" s="15" t="e">
        <f>IF(F46=#REF!,E46,0)</f>
        <v>#REF!</v>
      </c>
    </row>
    <row r="47" spans="1:23" s="6" customFormat="1" ht="12.75">
      <c r="A47" s="41">
        <v>34</v>
      </c>
      <c r="B47" s="48" t="s">
        <v>27</v>
      </c>
      <c r="C47" s="49">
        <v>0</v>
      </c>
      <c r="D47" s="47">
        <v>0.738</v>
      </c>
      <c r="E47" s="49">
        <f t="shared" si="0"/>
        <v>0.738</v>
      </c>
      <c r="F47" s="47" t="s">
        <v>9</v>
      </c>
      <c r="G47" s="47"/>
      <c r="H47" s="47"/>
      <c r="I47" s="47" t="s">
        <v>98</v>
      </c>
      <c r="K47" s="15" t="e">
        <f>IF(F47=#REF!,#REF!,0)</f>
        <v>#REF!</v>
      </c>
      <c r="L47" s="15" t="e">
        <f>IF(F47=#REF!,#REF!,0)</f>
        <v>#REF!</v>
      </c>
      <c r="M47" s="15" t="e">
        <f>IF(F47=#REF!,#REF!,0)</f>
        <v>#REF!</v>
      </c>
      <c r="N47" s="15" t="e">
        <f>IF(F47=#REF!,#REF!,0)</f>
        <v>#REF!</v>
      </c>
      <c r="O47" s="15" t="e">
        <f>IF(F47=#REF!,#REF!,0)</f>
        <v>#REF!</v>
      </c>
      <c r="P47" s="15" t="e">
        <f>IF(F47=#REF!,#REF!,0)</f>
        <v>#REF!</v>
      </c>
      <c r="Q47" s="16"/>
      <c r="R47" s="15" t="e">
        <f>IF(F47=#REF!,E47,0)</f>
        <v>#REF!</v>
      </c>
      <c r="S47" s="15" t="e">
        <f>IF(F47=#REF!,E47,0)</f>
        <v>#REF!</v>
      </c>
      <c r="T47" s="15" t="e">
        <f>IF(F47=#REF!,E47,0)</f>
        <v>#REF!</v>
      </c>
      <c r="U47" s="15" t="e">
        <f>IF(F47=#REF!,E47,0)</f>
        <v>#REF!</v>
      </c>
      <c r="V47" s="15" t="e">
        <f>IF(F47=#REF!,E47,0)</f>
        <v>#REF!</v>
      </c>
      <c r="W47" s="15" t="e">
        <f>IF(F47=#REF!,E47,0)</f>
        <v>#REF!</v>
      </c>
    </row>
    <row r="48" spans="1:23" ht="12.75">
      <c r="A48" s="42">
        <v>35</v>
      </c>
      <c r="B48" s="43" t="s">
        <v>77</v>
      </c>
      <c r="C48" s="45">
        <v>0</v>
      </c>
      <c r="D48" s="42">
        <v>2.385</v>
      </c>
      <c r="E48" s="45">
        <f t="shared" si="0"/>
        <v>2.385</v>
      </c>
      <c r="F48" s="37" t="s">
        <v>10</v>
      </c>
      <c r="G48" s="42"/>
      <c r="H48" s="42"/>
      <c r="I48" s="42" t="s">
        <v>95</v>
      </c>
      <c r="K48" s="3" t="e">
        <f>IF(F48=#REF!,#REF!,0)</f>
        <v>#REF!</v>
      </c>
      <c r="L48" s="3" t="e">
        <f>IF(F48=#REF!,#REF!,0)</f>
        <v>#REF!</v>
      </c>
      <c r="M48" s="3" t="e">
        <f>IF(F48=#REF!,#REF!,0)</f>
        <v>#REF!</v>
      </c>
      <c r="N48" s="3" t="e">
        <f>IF(F48=#REF!,#REF!,0)</f>
        <v>#REF!</v>
      </c>
      <c r="O48" s="3" t="e">
        <f>IF(F48=#REF!,#REF!,0)</f>
        <v>#REF!</v>
      </c>
      <c r="P48" s="3" t="e">
        <f>IF(F48=#REF!,#REF!,0)</f>
        <v>#REF!</v>
      </c>
      <c r="Q48" s="2"/>
      <c r="R48" s="3" t="e">
        <f>IF(F48=#REF!,E48,0)</f>
        <v>#REF!</v>
      </c>
      <c r="S48" s="3" t="e">
        <f>IF(F48=#REF!,E48,0)</f>
        <v>#REF!</v>
      </c>
      <c r="T48" s="3" t="e">
        <f>IF(F48=#REF!,E48,0)</f>
        <v>#REF!</v>
      </c>
      <c r="U48" s="3" t="e">
        <f>IF(F48=#REF!,E48,0)</f>
        <v>#REF!</v>
      </c>
      <c r="V48" s="3" t="e">
        <f>IF(F48=#REF!,E48,0)</f>
        <v>#REF!</v>
      </c>
      <c r="W48" s="3" t="e">
        <f>IF(F48=#REF!,E48,0)</f>
        <v>#REF!</v>
      </c>
    </row>
    <row r="49" spans="1:23" ht="12.75">
      <c r="A49" s="42">
        <v>36</v>
      </c>
      <c r="B49" s="44" t="s">
        <v>78</v>
      </c>
      <c r="C49" s="29">
        <v>0</v>
      </c>
      <c r="D49" s="41">
        <v>0.194</v>
      </c>
      <c r="E49" s="29">
        <f t="shared" si="0"/>
        <v>0.194</v>
      </c>
      <c r="F49" s="47" t="s">
        <v>10</v>
      </c>
      <c r="G49" s="42"/>
      <c r="H49" s="42"/>
      <c r="I49" s="42" t="s">
        <v>98</v>
      </c>
      <c r="K49" s="3" t="e">
        <f>IF(F49=#REF!,#REF!,0)</f>
        <v>#REF!</v>
      </c>
      <c r="L49" s="3" t="e">
        <f>IF(F49=#REF!,#REF!,0)</f>
        <v>#REF!</v>
      </c>
      <c r="M49" s="3" t="e">
        <f>IF(F49=#REF!,#REF!,0)</f>
        <v>#REF!</v>
      </c>
      <c r="N49" s="3" t="e">
        <f>IF(F49=#REF!,#REF!,0)</f>
        <v>#REF!</v>
      </c>
      <c r="O49" s="3" t="e">
        <f>IF(F49=#REF!,#REF!,0)</f>
        <v>#REF!</v>
      </c>
      <c r="P49" s="3" t="e">
        <f>IF(F49=#REF!,#REF!,0)</f>
        <v>#REF!</v>
      </c>
      <c r="Q49" s="2"/>
      <c r="R49" s="3" t="e">
        <f>IF(F49=#REF!,E49,0)</f>
        <v>#REF!</v>
      </c>
      <c r="S49" s="3" t="e">
        <f>IF(F49=#REF!,E49,0)</f>
        <v>#REF!</v>
      </c>
      <c r="T49" s="3" t="e">
        <f>IF(F49=#REF!,E49,0)</f>
        <v>#REF!</v>
      </c>
      <c r="U49" s="3" t="e">
        <f>IF(F49=#REF!,E49,0)</f>
        <v>#REF!</v>
      </c>
      <c r="V49" s="3" t="e">
        <f>IF(F49=#REF!,E49,0)</f>
        <v>#REF!</v>
      </c>
      <c r="W49" s="3" t="e">
        <f>IF(F49=#REF!,E49,0)</f>
        <v>#REF!</v>
      </c>
    </row>
    <row r="50" spans="1:23" s="6" customFormat="1" ht="12.75">
      <c r="A50" s="41">
        <v>37</v>
      </c>
      <c r="B50" s="48" t="s">
        <v>79</v>
      </c>
      <c r="C50" s="49">
        <v>0</v>
      </c>
      <c r="D50" s="47">
        <v>1.117</v>
      </c>
      <c r="E50" s="49">
        <f t="shared" si="0"/>
        <v>1.117</v>
      </c>
      <c r="F50" s="47" t="s">
        <v>9</v>
      </c>
      <c r="G50" s="47"/>
      <c r="H50" s="47"/>
      <c r="I50" s="47" t="s">
        <v>98</v>
      </c>
      <c r="K50" s="15" t="e">
        <f>IF(F50=#REF!,#REF!,0)</f>
        <v>#REF!</v>
      </c>
      <c r="L50" s="15" t="e">
        <f>IF(F50=#REF!,#REF!,0)</f>
        <v>#REF!</v>
      </c>
      <c r="M50" s="15" t="e">
        <f>IF(F50=#REF!,#REF!,0)</f>
        <v>#REF!</v>
      </c>
      <c r="N50" s="15" t="e">
        <f>IF(F50=#REF!,#REF!,0)</f>
        <v>#REF!</v>
      </c>
      <c r="O50" s="15" t="e">
        <f>IF(F50=#REF!,#REF!,0)</f>
        <v>#REF!</v>
      </c>
      <c r="P50" s="15" t="e">
        <f>IF(F50=#REF!,#REF!,0)</f>
        <v>#REF!</v>
      </c>
      <c r="Q50" s="16"/>
      <c r="R50" s="15" t="e">
        <f>IF(F50=#REF!,E50,0)</f>
        <v>#REF!</v>
      </c>
      <c r="S50" s="15" t="e">
        <f>IF(F50=#REF!,E50,0)</f>
        <v>#REF!</v>
      </c>
      <c r="T50" s="15" t="e">
        <f>IF(F50=#REF!,E50,0)</f>
        <v>#REF!</v>
      </c>
      <c r="U50" s="15" t="e">
        <f>IF(F50=#REF!,E50,0)</f>
        <v>#REF!</v>
      </c>
      <c r="V50" s="15" t="e">
        <f>IF(F50=#REF!,E50,0)</f>
        <v>#REF!</v>
      </c>
      <c r="W50" s="15" t="e">
        <f>IF(F50=#REF!,E50,0)</f>
        <v>#REF!</v>
      </c>
    </row>
    <row r="51" spans="1:23" s="6" customFormat="1" ht="12.75">
      <c r="A51" s="41">
        <v>38</v>
      </c>
      <c r="B51" s="40" t="s">
        <v>80</v>
      </c>
      <c r="C51" s="29">
        <v>0</v>
      </c>
      <c r="D51" s="41">
        <v>0.575</v>
      </c>
      <c r="E51" s="29">
        <f t="shared" si="0"/>
        <v>0.575</v>
      </c>
      <c r="F51" s="47" t="s">
        <v>10</v>
      </c>
      <c r="G51" s="41"/>
      <c r="H51" s="41"/>
      <c r="I51" s="41" t="s">
        <v>97</v>
      </c>
      <c r="K51" s="7" t="e">
        <f>IF(F51=#REF!,#REF!,0)</f>
        <v>#REF!</v>
      </c>
      <c r="L51" s="7" t="e">
        <f>IF(F51=#REF!,#REF!,0)</f>
        <v>#REF!</v>
      </c>
      <c r="M51" s="7" t="e">
        <f>IF(F51=#REF!,#REF!,0)</f>
        <v>#REF!</v>
      </c>
      <c r="N51" s="7" t="e">
        <f>IF(F51=#REF!,#REF!,0)</f>
        <v>#REF!</v>
      </c>
      <c r="O51" s="7" t="e">
        <f>IF(F51=#REF!,#REF!,0)</f>
        <v>#REF!</v>
      </c>
      <c r="P51" s="7" t="e">
        <f>IF(F51=#REF!,#REF!,0)</f>
        <v>#REF!</v>
      </c>
      <c r="Q51" s="8"/>
      <c r="R51" s="7" t="e">
        <f>IF(F51=#REF!,E51,0)</f>
        <v>#REF!</v>
      </c>
      <c r="S51" s="7" t="e">
        <f>IF(F51=#REF!,E51,0)</f>
        <v>#REF!</v>
      </c>
      <c r="T51" s="7" t="e">
        <f>IF(F51=#REF!,E51,0)</f>
        <v>#REF!</v>
      </c>
      <c r="U51" s="7" t="e">
        <f>IF(F51=#REF!,E51,0)</f>
        <v>#REF!</v>
      </c>
      <c r="V51" s="7" t="e">
        <f>IF(F51=#REF!,E51,0)</f>
        <v>#REF!</v>
      </c>
      <c r="W51" s="7" t="e">
        <f>IF(F51=#REF!,E51,0)</f>
        <v>#REF!</v>
      </c>
    </row>
    <row r="52" spans="1:23" s="6" customFormat="1" ht="12.75">
      <c r="A52" s="41">
        <v>39</v>
      </c>
      <c r="B52" s="40" t="s">
        <v>55</v>
      </c>
      <c r="C52" s="29">
        <v>0</v>
      </c>
      <c r="D52" s="41">
        <v>1.41</v>
      </c>
      <c r="E52" s="29">
        <f t="shared" si="0"/>
        <v>1.41</v>
      </c>
      <c r="F52" s="47" t="s">
        <v>10</v>
      </c>
      <c r="G52" s="41"/>
      <c r="H52" s="41"/>
      <c r="I52" s="41" t="s">
        <v>96</v>
      </c>
      <c r="K52" s="7" t="e">
        <f>IF(F52=#REF!,#REF!,0)</f>
        <v>#REF!</v>
      </c>
      <c r="L52" s="7" t="e">
        <f>IF(F52=#REF!,#REF!,0)</f>
        <v>#REF!</v>
      </c>
      <c r="M52" s="7" t="e">
        <f>IF(F52=#REF!,#REF!,0)</f>
        <v>#REF!</v>
      </c>
      <c r="N52" s="7" t="e">
        <f>IF(F52=#REF!,#REF!,0)</f>
        <v>#REF!</v>
      </c>
      <c r="O52" s="7" t="e">
        <f>IF(F52=#REF!,#REF!,0)</f>
        <v>#REF!</v>
      </c>
      <c r="P52" s="7" t="e">
        <f>IF(F52=#REF!,#REF!,0)</f>
        <v>#REF!</v>
      </c>
      <c r="Q52" s="8"/>
      <c r="R52" s="7" t="e">
        <f>IF(F52=#REF!,E52,0)</f>
        <v>#REF!</v>
      </c>
      <c r="S52" s="7" t="e">
        <f>IF(F52=#REF!,E52,0)</f>
        <v>#REF!</v>
      </c>
      <c r="T52" s="7" t="e">
        <f>IF(F52=#REF!,E52,0)</f>
        <v>#REF!</v>
      </c>
      <c r="U52" s="7" t="e">
        <f>IF(F52=#REF!,E52,0)</f>
        <v>#REF!</v>
      </c>
      <c r="V52" s="7" t="e">
        <f>IF(F52=#REF!,E52,0)</f>
        <v>#REF!</v>
      </c>
      <c r="W52" s="7" t="e">
        <f>IF(F52=#REF!,E52,0)</f>
        <v>#REF!</v>
      </c>
    </row>
    <row r="53" spans="1:23" s="6" customFormat="1" ht="12.75">
      <c r="A53" s="41">
        <v>40</v>
      </c>
      <c r="B53" s="48" t="s">
        <v>18</v>
      </c>
      <c r="C53" s="49">
        <v>0</v>
      </c>
      <c r="D53" s="47">
        <v>1.01</v>
      </c>
      <c r="E53" s="49">
        <f t="shared" si="0"/>
        <v>1.01</v>
      </c>
      <c r="F53" s="47" t="s">
        <v>10</v>
      </c>
      <c r="G53" s="47"/>
      <c r="H53" s="47"/>
      <c r="I53" s="47" t="s">
        <v>97</v>
      </c>
      <c r="K53" s="15" t="e">
        <f>IF(F53=#REF!,#REF!,0)</f>
        <v>#REF!</v>
      </c>
      <c r="L53" s="15" t="e">
        <f>IF(F53=#REF!,#REF!,0)</f>
        <v>#REF!</v>
      </c>
      <c r="M53" s="15" t="e">
        <f>IF(F53=#REF!,#REF!,0)</f>
        <v>#REF!</v>
      </c>
      <c r="N53" s="15" t="e">
        <f>IF(F53=#REF!,#REF!,0)</f>
        <v>#REF!</v>
      </c>
      <c r="O53" s="15" t="e">
        <f>IF(F53=#REF!,#REF!,0)</f>
        <v>#REF!</v>
      </c>
      <c r="P53" s="15" t="e">
        <f>IF(F53=#REF!,#REF!,0)</f>
        <v>#REF!</v>
      </c>
      <c r="Q53" s="16"/>
      <c r="R53" s="15" t="e">
        <f>IF(F53=#REF!,E53,0)</f>
        <v>#REF!</v>
      </c>
      <c r="S53" s="15" t="e">
        <f>IF(F53=#REF!,E53,0)</f>
        <v>#REF!</v>
      </c>
      <c r="T53" s="15" t="e">
        <f>IF(F53=#REF!,E53,0)</f>
        <v>#REF!</v>
      </c>
      <c r="U53" s="15" t="e">
        <f>IF(F53=#REF!,E53,0)</f>
        <v>#REF!</v>
      </c>
      <c r="V53" s="15" t="e">
        <f>IF(F53=#REF!,E53,0)</f>
        <v>#REF!</v>
      </c>
      <c r="W53" s="15" t="e">
        <f>IF(F53=#REF!,E53,0)</f>
        <v>#REF!</v>
      </c>
    </row>
    <row r="54" spans="1:23" s="6" customFormat="1" ht="26.25">
      <c r="A54" s="41">
        <v>41</v>
      </c>
      <c r="B54" s="40" t="s">
        <v>317</v>
      </c>
      <c r="C54" s="29">
        <v>0</v>
      </c>
      <c r="D54" s="41">
        <v>0.079</v>
      </c>
      <c r="E54" s="29">
        <f t="shared" si="0"/>
        <v>0.079</v>
      </c>
      <c r="F54" s="47" t="s">
        <v>10</v>
      </c>
      <c r="G54" s="41"/>
      <c r="H54" s="41"/>
      <c r="I54" s="41" t="s">
        <v>95</v>
      </c>
      <c r="K54" s="7" t="e">
        <f>IF(F54=#REF!,#REF!,0)</f>
        <v>#REF!</v>
      </c>
      <c r="L54" s="7" t="e">
        <f>IF(F54=#REF!,#REF!,0)</f>
        <v>#REF!</v>
      </c>
      <c r="M54" s="7" t="e">
        <f>IF(F54=#REF!,#REF!,0)</f>
        <v>#REF!</v>
      </c>
      <c r="N54" s="7" t="e">
        <f>IF(F54=#REF!,#REF!,0)</f>
        <v>#REF!</v>
      </c>
      <c r="O54" s="7" t="e">
        <f>IF(F54=#REF!,#REF!,0)</f>
        <v>#REF!</v>
      </c>
      <c r="P54" s="7" t="e">
        <f>IF(F54=#REF!,#REF!,0)</f>
        <v>#REF!</v>
      </c>
      <c r="Q54" s="8"/>
      <c r="R54" s="7" t="e">
        <f>IF(F54=#REF!,E54,0)</f>
        <v>#REF!</v>
      </c>
      <c r="S54" s="7" t="e">
        <f>IF(F54=#REF!,E54,0)</f>
        <v>#REF!</v>
      </c>
      <c r="T54" s="7" t="e">
        <f>IF(F54=#REF!,E54,0)</f>
        <v>#REF!</v>
      </c>
      <c r="U54" s="7" t="e">
        <f>IF(F54=#REF!,E54,0)</f>
        <v>#REF!</v>
      </c>
      <c r="V54" s="7" t="e">
        <f>IF(F54=#REF!,E54,0)</f>
        <v>#REF!</v>
      </c>
      <c r="W54" s="7" t="e">
        <f>IF(F54=#REF!,E54,0)</f>
        <v>#REF!</v>
      </c>
    </row>
    <row r="55" spans="1:23" s="6" customFormat="1" ht="12.75">
      <c r="A55" s="41">
        <v>42</v>
      </c>
      <c r="B55" s="40" t="s">
        <v>81</v>
      </c>
      <c r="C55" s="29">
        <v>0</v>
      </c>
      <c r="D55" s="41">
        <v>0.504</v>
      </c>
      <c r="E55" s="29">
        <f t="shared" si="0"/>
        <v>0.504</v>
      </c>
      <c r="F55" s="47" t="s">
        <v>10</v>
      </c>
      <c r="G55" s="41"/>
      <c r="H55" s="41"/>
      <c r="I55" s="41" t="s">
        <v>97</v>
      </c>
      <c r="K55" s="7" t="e">
        <f>IF(F55=#REF!,#REF!,0)</f>
        <v>#REF!</v>
      </c>
      <c r="L55" s="7" t="e">
        <f>IF(F55=#REF!,#REF!,0)</f>
        <v>#REF!</v>
      </c>
      <c r="M55" s="7" t="e">
        <f>IF(F55=#REF!,#REF!,0)</f>
        <v>#REF!</v>
      </c>
      <c r="N55" s="7" t="e">
        <f>IF(F55=#REF!,#REF!,0)</f>
        <v>#REF!</v>
      </c>
      <c r="O55" s="7" t="e">
        <f>IF(F55=#REF!,#REF!,0)</f>
        <v>#REF!</v>
      </c>
      <c r="P55" s="7" t="e">
        <f>IF(F55=#REF!,#REF!,0)</f>
        <v>#REF!</v>
      </c>
      <c r="Q55" s="8"/>
      <c r="R55" s="7" t="e">
        <f>IF(F55=#REF!,E55,0)</f>
        <v>#REF!</v>
      </c>
      <c r="S55" s="7" t="e">
        <f>IF(F55=#REF!,E55,0)</f>
        <v>#REF!</v>
      </c>
      <c r="T55" s="7" t="e">
        <f>IF(F55=#REF!,E55,0)</f>
        <v>#REF!</v>
      </c>
      <c r="U55" s="7" t="e">
        <f>IF(F55=#REF!,E55,0)</f>
        <v>#REF!</v>
      </c>
      <c r="V55" s="7" t="e">
        <f>IF(F55=#REF!,E55,0)</f>
        <v>#REF!</v>
      </c>
      <c r="W55" s="7" t="e">
        <f>IF(F55=#REF!,E55,0)</f>
        <v>#REF!</v>
      </c>
    </row>
    <row r="56" spans="1:23" s="6" customFormat="1" ht="12.75">
      <c r="A56" s="41">
        <v>43</v>
      </c>
      <c r="B56" s="40" t="s">
        <v>82</v>
      </c>
      <c r="C56" s="29">
        <v>0</v>
      </c>
      <c r="D56" s="41">
        <v>0.388</v>
      </c>
      <c r="E56" s="29">
        <f t="shared" si="0"/>
        <v>0.388</v>
      </c>
      <c r="F56" s="47" t="s">
        <v>10</v>
      </c>
      <c r="G56" s="41"/>
      <c r="H56" s="41"/>
      <c r="I56" s="41" t="s">
        <v>95</v>
      </c>
      <c r="K56" s="7" t="e">
        <f>IF(F56=#REF!,#REF!,0)</f>
        <v>#REF!</v>
      </c>
      <c r="L56" s="7" t="e">
        <f>IF(F56=#REF!,#REF!,0)</f>
        <v>#REF!</v>
      </c>
      <c r="M56" s="7" t="e">
        <f>IF(F56=#REF!,#REF!,0)</f>
        <v>#REF!</v>
      </c>
      <c r="N56" s="7" t="e">
        <f>IF(F56=#REF!,#REF!,0)</f>
        <v>#REF!</v>
      </c>
      <c r="O56" s="7" t="e">
        <f>IF(F56=#REF!,#REF!,0)</f>
        <v>#REF!</v>
      </c>
      <c r="P56" s="7" t="e">
        <f>IF(F56=#REF!,#REF!,0)</f>
        <v>#REF!</v>
      </c>
      <c r="Q56" s="8"/>
      <c r="R56" s="7" t="e">
        <f>IF(F56=#REF!,E56,0)</f>
        <v>#REF!</v>
      </c>
      <c r="S56" s="7" t="e">
        <f>IF(F56=#REF!,E56,0)</f>
        <v>#REF!</v>
      </c>
      <c r="T56" s="7" t="e">
        <f>IF(F56=#REF!,E56,0)</f>
        <v>#REF!</v>
      </c>
      <c r="U56" s="7" t="e">
        <f>IF(F56=#REF!,E56,0)</f>
        <v>#REF!</v>
      </c>
      <c r="V56" s="7" t="e">
        <f>IF(F56=#REF!,E56,0)</f>
        <v>#REF!</v>
      </c>
      <c r="W56" s="7" t="e">
        <f>IF(F56=#REF!,E56,0)</f>
        <v>#REF!</v>
      </c>
    </row>
    <row r="57" spans="1:23" s="6" customFormat="1" ht="12.75">
      <c r="A57" s="41">
        <v>44</v>
      </c>
      <c r="B57" s="40" t="s">
        <v>83</v>
      </c>
      <c r="C57" s="29">
        <v>0</v>
      </c>
      <c r="D57" s="41">
        <v>0.88</v>
      </c>
      <c r="E57" s="29">
        <f t="shared" si="0"/>
        <v>0.88</v>
      </c>
      <c r="F57" s="47" t="s">
        <v>10</v>
      </c>
      <c r="G57" s="41"/>
      <c r="H57" s="41"/>
      <c r="I57" s="41" t="s">
        <v>96</v>
      </c>
      <c r="K57" s="7" t="e">
        <f>IF(F57=#REF!,#REF!,0)</f>
        <v>#REF!</v>
      </c>
      <c r="L57" s="7" t="e">
        <f>IF(F57=#REF!,#REF!,0)</f>
        <v>#REF!</v>
      </c>
      <c r="M57" s="7" t="e">
        <f>IF(F57=#REF!,#REF!,0)</f>
        <v>#REF!</v>
      </c>
      <c r="N57" s="7" t="e">
        <f>IF(F57=#REF!,#REF!,0)</f>
        <v>#REF!</v>
      </c>
      <c r="O57" s="7" t="e">
        <f>IF(F57=#REF!,#REF!,0)</f>
        <v>#REF!</v>
      </c>
      <c r="P57" s="7" t="e">
        <f>IF(F57=#REF!,#REF!,0)</f>
        <v>#REF!</v>
      </c>
      <c r="Q57" s="8"/>
      <c r="R57" s="7" t="e">
        <f>IF(F57=#REF!,E57,0)</f>
        <v>#REF!</v>
      </c>
      <c r="S57" s="7" t="e">
        <f>IF(F57=#REF!,E57,0)</f>
        <v>#REF!</v>
      </c>
      <c r="T57" s="7" t="e">
        <f>IF(F57=#REF!,E57,0)</f>
        <v>#REF!</v>
      </c>
      <c r="U57" s="7" t="e">
        <f>IF(F57=#REF!,E57,0)</f>
        <v>#REF!</v>
      </c>
      <c r="V57" s="7" t="e">
        <f>IF(F57=#REF!,E57,0)</f>
        <v>#REF!</v>
      </c>
      <c r="W57" s="7" t="e">
        <f>IF(F57=#REF!,E57,0)</f>
        <v>#REF!</v>
      </c>
    </row>
    <row r="58" spans="1:23" s="6" customFormat="1" ht="12.75">
      <c r="A58" s="41">
        <v>45</v>
      </c>
      <c r="B58" s="40" t="s">
        <v>84</v>
      </c>
      <c r="C58" s="29">
        <v>0</v>
      </c>
      <c r="D58" s="41">
        <v>0.211</v>
      </c>
      <c r="E58" s="29">
        <f t="shared" si="0"/>
        <v>0.211</v>
      </c>
      <c r="F58" s="47" t="s">
        <v>10</v>
      </c>
      <c r="G58" s="41"/>
      <c r="H58" s="41"/>
      <c r="I58" s="41" t="s">
        <v>95</v>
      </c>
      <c r="K58" s="7" t="e">
        <f>IF(F58=#REF!,#REF!,0)</f>
        <v>#REF!</v>
      </c>
      <c r="L58" s="7" t="e">
        <f>IF(F58=#REF!,#REF!,0)</f>
        <v>#REF!</v>
      </c>
      <c r="M58" s="7" t="e">
        <f>IF(F58=#REF!,#REF!,0)</f>
        <v>#REF!</v>
      </c>
      <c r="N58" s="7" t="e">
        <f>IF(F58=#REF!,#REF!,0)</f>
        <v>#REF!</v>
      </c>
      <c r="O58" s="7" t="e">
        <f>IF(F58=#REF!,#REF!,0)</f>
        <v>#REF!</v>
      </c>
      <c r="P58" s="7" t="e">
        <f>IF(F58=#REF!,#REF!,0)</f>
        <v>#REF!</v>
      </c>
      <c r="Q58" s="8"/>
      <c r="R58" s="7" t="e">
        <f>IF(F58=#REF!,E58,0)</f>
        <v>#REF!</v>
      </c>
      <c r="S58" s="7" t="e">
        <f>IF(F58=#REF!,E58,0)</f>
        <v>#REF!</v>
      </c>
      <c r="T58" s="7" t="e">
        <f>IF(F58=#REF!,E58,0)</f>
        <v>#REF!</v>
      </c>
      <c r="U58" s="7" t="e">
        <f>IF(F58=#REF!,E58,0)</f>
        <v>#REF!</v>
      </c>
      <c r="V58" s="7" t="e">
        <f>IF(F58=#REF!,E58,0)</f>
        <v>#REF!</v>
      </c>
      <c r="W58" s="7" t="e">
        <f>IF(F58=#REF!,E58,0)</f>
        <v>#REF!</v>
      </c>
    </row>
    <row r="59" spans="1:23" s="6" customFormat="1" ht="14.25" customHeight="1">
      <c r="A59" s="41">
        <v>46</v>
      </c>
      <c r="B59" s="40" t="s">
        <v>85</v>
      </c>
      <c r="C59" s="29">
        <v>0</v>
      </c>
      <c r="D59" s="41">
        <v>1.399</v>
      </c>
      <c r="E59" s="29">
        <f t="shared" si="0"/>
        <v>1.399</v>
      </c>
      <c r="F59" s="47" t="s">
        <v>10</v>
      </c>
      <c r="G59" s="41"/>
      <c r="H59" s="41"/>
      <c r="I59" s="41" t="s">
        <v>96</v>
      </c>
      <c r="K59" s="7" t="e">
        <f>IF(F59=#REF!,#REF!,0)</f>
        <v>#REF!</v>
      </c>
      <c r="L59" s="7" t="e">
        <f>IF(F59=#REF!,#REF!,0)</f>
        <v>#REF!</v>
      </c>
      <c r="M59" s="7" t="e">
        <f>IF(F59=#REF!,#REF!,0)</f>
        <v>#REF!</v>
      </c>
      <c r="N59" s="7" t="e">
        <f>IF(F59=#REF!,#REF!,0)</f>
        <v>#REF!</v>
      </c>
      <c r="O59" s="7" t="e">
        <f>IF(F59=#REF!,#REF!,0)</f>
        <v>#REF!</v>
      </c>
      <c r="P59" s="7" t="e">
        <f>IF(F59=#REF!,#REF!,0)</f>
        <v>#REF!</v>
      </c>
      <c r="Q59" s="8"/>
      <c r="R59" s="7" t="e">
        <f>IF(F59=#REF!,E59,0)</f>
        <v>#REF!</v>
      </c>
      <c r="S59" s="7" t="e">
        <f>IF(F59=#REF!,E59,0)</f>
        <v>#REF!</v>
      </c>
      <c r="T59" s="7" t="e">
        <f>IF(F59=#REF!,E59,0)</f>
        <v>#REF!</v>
      </c>
      <c r="U59" s="7" t="e">
        <f>IF(F59=#REF!,E59,0)</f>
        <v>#REF!</v>
      </c>
      <c r="V59" s="7" t="e">
        <f>IF(F59=#REF!,E59,0)</f>
        <v>#REF!</v>
      </c>
      <c r="W59" s="7" t="e">
        <f>IF(F59=#REF!,E59,0)</f>
        <v>#REF!</v>
      </c>
    </row>
    <row r="60" spans="1:23" s="6" customFormat="1" ht="12.75">
      <c r="A60" s="41">
        <v>47</v>
      </c>
      <c r="B60" s="48" t="s">
        <v>39</v>
      </c>
      <c r="C60" s="49">
        <v>0</v>
      </c>
      <c r="D60" s="49">
        <v>0.53</v>
      </c>
      <c r="E60" s="49">
        <f t="shared" si="0"/>
        <v>0.53</v>
      </c>
      <c r="F60" s="47" t="s">
        <v>9</v>
      </c>
      <c r="G60" s="47"/>
      <c r="H60" s="47"/>
      <c r="I60" s="47" t="s">
        <v>98</v>
      </c>
      <c r="K60" s="15" t="e">
        <f>IF(F60=#REF!,#REF!,0)</f>
        <v>#REF!</v>
      </c>
      <c r="L60" s="15" t="e">
        <f>IF(F60=#REF!,#REF!,0)</f>
        <v>#REF!</v>
      </c>
      <c r="M60" s="15" t="e">
        <f>IF(F60=#REF!,#REF!,0)</f>
        <v>#REF!</v>
      </c>
      <c r="N60" s="15" t="e">
        <f>IF(F60=#REF!,#REF!,0)</f>
        <v>#REF!</v>
      </c>
      <c r="O60" s="15" t="e">
        <f>IF(F60=#REF!,#REF!,0)</f>
        <v>#REF!</v>
      </c>
      <c r="P60" s="15" t="e">
        <f>IF(F60=#REF!,#REF!,0)</f>
        <v>#REF!</v>
      </c>
      <c r="Q60" s="16"/>
      <c r="R60" s="15" t="e">
        <f>IF(F60=#REF!,E60,0)</f>
        <v>#REF!</v>
      </c>
      <c r="S60" s="15" t="e">
        <f>IF(F60=#REF!,E60,0)</f>
        <v>#REF!</v>
      </c>
      <c r="T60" s="15" t="e">
        <f>IF(F60=#REF!,E60,0)</f>
        <v>#REF!</v>
      </c>
      <c r="U60" s="15" t="e">
        <f>IF(F60=#REF!,E60,0)</f>
        <v>#REF!</v>
      </c>
      <c r="V60" s="15" t="e">
        <f>IF(F60=#REF!,E60,0)</f>
        <v>#REF!</v>
      </c>
      <c r="W60" s="15" t="e">
        <f>IF(F60=#REF!,E60,0)</f>
        <v>#REF!</v>
      </c>
    </row>
    <row r="61" spans="1:23" s="6" customFormat="1" ht="12.75">
      <c r="A61" s="220">
        <v>48</v>
      </c>
      <c r="B61" s="231" t="s">
        <v>86</v>
      </c>
      <c r="C61" s="29">
        <v>0</v>
      </c>
      <c r="D61" s="41">
        <v>0.248</v>
      </c>
      <c r="E61" s="29">
        <f t="shared" si="0"/>
        <v>0.248</v>
      </c>
      <c r="F61" s="47" t="s">
        <v>10</v>
      </c>
      <c r="G61" s="220"/>
      <c r="H61" s="220"/>
      <c r="I61" s="240" t="s">
        <v>98</v>
      </c>
      <c r="K61" s="7" t="e">
        <f>IF(F61=#REF!,#REF!,0)</f>
        <v>#REF!</v>
      </c>
      <c r="L61" s="7" t="e">
        <f>IF(F61=#REF!,#REF!,0)</f>
        <v>#REF!</v>
      </c>
      <c r="M61" s="7" t="e">
        <f>IF(F61=#REF!,#REF!,0)</f>
        <v>#REF!</v>
      </c>
      <c r="N61" s="7" t="e">
        <f>IF(F61=#REF!,#REF!,0)</f>
        <v>#REF!</v>
      </c>
      <c r="O61" s="7" t="e">
        <f>IF(F61=#REF!,#REF!,0)</f>
        <v>#REF!</v>
      </c>
      <c r="P61" s="7" t="e">
        <f>IF(F61=#REF!,#REF!,0)</f>
        <v>#REF!</v>
      </c>
      <c r="Q61" s="8"/>
      <c r="R61" s="7" t="e">
        <f>IF(F61=#REF!,E61,0)</f>
        <v>#REF!</v>
      </c>
      <c r="S61" s="7" t="e">
        <f>IF(F61=#REF!,E61,0)</f>
        <v>#REF!</v>
      </c>
      <c r="T61" s="7" t="e">
        <f>IF(F61=#REF!,E61,0)</f>
        <v>#REF!</v>
      </c>
      <c r="U61" s="7" t="e">
        <f>IF(F61=#REF!,E61,0)</f>
        <v>#REF!</v>
      </c>
      <c r="V61" s="7" t="e">
        <f>IF(F61=#REF!,E61,0)</f>
        <v>#REF!</v>
      </c>
      <c r="W61" s="7" t="e">
        <f>IF(F61=#REF!,E61,0)</f>
        <v>#REF!</v>
      </c>
    </row>
    <row r="62" spans="1:23" s="6" customFormat="1" ht="12.75">
      <c r="A62" s="220"/>
      <c r="B62" s="231"/>
      <c r="C62" s="29">
        <v>0.248</v>
      </c>
      <c r="D62" s="41">
        <v>0.59</v>
      </c>
      <c r="E62" s="29">
        <f t="shared" si="0"/>
        <v>0.34199999999999997</v>
      </c>
      <c r="F62" s="47" t="s">
        <v>9</v>
      </c>
      <c r="G62" s="220"/>
      <c r="H62" s="220"/>
      <c r="I62" s="240"/>
      <c r="K62" s="7" t="e">
        <f>IF(F62=#REF!,#REF!,0)</f>
        <v>#REF!</v>
      </c>
      <c r="L62" s="7" t="e">
        <f>IF(F62=#REF!,#REF!,0)</f>
        <v>#REF!</v>
      </c>
      <c r="M62" s="7" t="e">
        <f>IF(F62=#REF!,#REF!,0)</f>
        <v>#REF!</v>
      </c>
      <c r="N62" s="7" t="e">
        <f>IF(F62=#REF!,#REF!,0)</f>
        <v>#REF!</v>
      </c>
      <c r="O62" s="7" t="e">
        <f>IF(F62=#REF!,#REF!,0)</f>
        <v>#REF!</v>
      </c>
      <c r="P62" s="7" t="e">
        <f>IF(F62=#REF!,#REF!,0)</f>
        <v>#REF!</v>
      </c>
      <c r="Q62" s="8"/>
      <c r="R62" s="7" t="e">
        <f>IF(F62=#REF!,E62,0)</f>
        <v>#REF!</v>
      </c>
      <c r="S62" s="7" t="e">
        <f>IF(F62=#REF!,E62,0)</f>
        <v>#REF!</v>
      </c>
      <c r="T62" s="7" t="e">
        <f>IF(F62=#REF!,E62,0)</f>
        <v>#REF!</v>
      </c>
      <c r="U62" s="7" t="e">
        <f>IF(F62=#REF!,E62,0)</f>
        <v>#REF!</v>
      </c>
      <c r="V62" s="7" t="e">
        <f>IF(F62=#REF!,E62,0)</f>
        <v>#REF!</v>
      </c>
      <c r="W62" s="7" t="e">
        <f>IF(F62=#REF!,E62,0)</f>
        <v>#REF!</v>
      </c>
    </row>
    <row r="63" spans="1:23" s="6" customFormat="1" ht="12.75">
      <c r="A63" s="220">
        <v>49</v>
      </c>
      <c r="B63" s="231" t="s">
        <v>87</v>
      </c>
      <c r="C63" s="29">
        <v>0</v>
      </c>
      <c r="D63" s="29">
        <v>0.12</v>
      </c>
      <c r="E63" s="29">
        <f>D63-C63</f>
        <v>0.12</v>
      </c>
      <c r="F63" s="47" t="s">
        <v>9</v>
      </c>
      <c r="G63" s="220"/>
      <c r="H63" s="220"/>
      <c r="I63" s="240" t="s">
        <v>98</v>
      </c>
      <c r="K63" s="7" t="e">
        <f>IF(F63=#REF!,#REF!,0)</f>
        <v>#REF!</v>
      </c>
      <c r="L63" s="7" t="e">
        <f>IF(F63=#REF!,#REF!,0)</f>
        <v>#REF!</v>
      </c>
      <c r="M63" s="7" t="e">
        <f>IF(F63=#REF!,#REF!,0)</f>
        <v>#REF!</v>
      </c>
      <c r="N63" s="7" t="e">
        <f>IF(F63=#REF!,#REF!,0)</f>
        <v>#REF!</v>
      </c>
      <c r="O63" s="7" t="e">
        <f>IF(F63=#REF!,#REF!,0)</f>
        <v>#REF!</v>
      </c>
      <c r="P63" s="7" t="e">
        <f>IF(F63=#REF!,#REF!,0)</f>
        <v>#REF!</v>
      </c>
      <c r="Q63" s="8"/>
      <c r="R63" s="7" t="e">
        <f>IF(F63=#REF!,E63,0)</f>
        <v>#REF!</v>
      </c>
      <c r="S63" s="7" t="e">
        <f>IF(F63=#REF!,E63,0)</f>
        <v>#REF!</v>
      </c>
      <c r="T63" s="7" t="e">
        <f>IF(F63=#REF!,E63,0)</f>
        <v>#REF!</v>
      </c>
      <c r="U63" s="7" t="e">
        <f>IF(F63=#REF!,E63,0)</f>
        <v>#REF!</v>
      </c>
      <c r="V63" s="7" t="e">
        <f>IF(F63=#REF!,E63,0)</f>
        <v>#REF!</v>
      </c>
      <c r="W63" s="7" t="e">
        <f>IF(F63=#REF!,E63,0)</f>
        <v>#REF!</v>
      </c>
    </row>
    <row r="64" spans="1:23" s="6" customFormat="1" ht="13.5" thickBot="1">
      <c r="A64" s="266"/>
      <c r="B64" s="210"/>
      <c r="C64" s="64">
        <v>0.12</v>
      </c>
      <c r="D64" s="64">
        <v>0.28</v>
      </c>
      <c r="E64" s="64">
        <f>D64-C64</f>
        <v>0.16000000000000003</v>
      </c>
      <c r="F64" s="60" t="s">
        <v>10</v>
      </c>
      <c r="G64" s="266"/>
      <c r="H64" s="266"/>
      <c r="I64" s="241"/>
      <c r="K64" s="7" t="e">
        <f>IF(F64=#REF!,#REF!,0)</f>
        <v>#REF!</v>
      </c>
      <c r="L64" s="7" t="e">
        <f>IF(F64=#REF!,#REF!,0)</f>
        <v>#REF!</v>
      </c>
      <c r="M64" s="7" t="e">
        <f>IF(F64=#REF!,#REF!,0)</f>
        <v>#REF!</v>
      </c>
      <c r="N64" s="7" t="e">
        <f>IF(F64=#REF!,#REF!,0)</f>
        <v>#REF!</v>
      </c>
      <c r="O64" s="7" t="e">
        <f>IF(F64=#REF!,#REF!,0)</f>
        <v>#REF!</v>
      </c>
      <c r="P64" s="7" t="e">
        <f>IF(F64=#REF!,#REF!,0)</f>
        <v>#REF!</v>
      </c>
      <c r="Q64" s="8"/>
      <c r="R64" s="7" t="e">
        <f>IF(F64=#REF!,E64,0)</f>
        <v>#REF!</v>
      </c>
      <c r="S64" s="7" t="e">
        <f>IF(F64=#REF!,E64,0)</f>
        <v>#REF!</v>
      </c>
      <c r="T64" s="7" t="e">
        <f>IF(F64=#REF!,E64,0)</f>
        <v>#REF!</v>
      </c>
      <c r="U64" s="7" t="e">
        <f>IF(F64=#REF!,E64,0)</f>
        <v>#REF!</v>
      </c>
      <c r="V64" s="7" t="e">
        <f>IF(F64=#REF!,E64,0)</f>
        <v>#REF!</v>
      </c>
      <c r="W64" s="7" t="e">
        <f>IF(F64=#REF!,E64,0)</f>
        <v>#REF!</v>
      </c>
    </row>
    <row r="65" spans="1:23" s="6" customFormat="1" ht="16.5" customHeight="1" thickBot="1">
      <c r="A65" s="259" t="s">
        <v>370</v>
      </c>
      <c r="B65" s="260"/>
      <c r="C65" s="260"/>
      <c r="D65" s="260"/>
      <c r="E65" s="260"/>
      <c r="F65" s="260"/>
      <c r="G65" s="260"/>
      <c r="H65" s="260"/>
      <c r="I65" s="261"/>
      <c r="K65" s="46"/>
      <c r="L65" s="46"/>
      <c r="M65" s="46"/>
      <c r="N65" s="46"/>
      <c r="O65" s="46"/>
      <c r="P65" s="46"/>
      <c r="Q65" s="8"/>
      <c r="R65" s="46"/>
      <c r="S65" s="46"/>
      <c r="T65" s="46"/>
      <c r="U65" s="46"/>
      <c r="V65" s="46"/>
      <c r="W65" s="46"/>
    </row>
    <row r="66" spans="1:23" s="6" customFormat="1" ht="12.75">
      <c r="A66" s="219">
        <v>50</v>
      </c>
      <c r="B66" s="211" t="s">
        <v>63</v>
      </c>
      <c r="C66" s="120">
        <v>0</v>
      </c>
      <c r="D66" s="120">
        <v>0.7</v>
      </c>
      <c r="E66" s="120">
        <v>0.7</v>
      </c>
      <c r="F66" s="65" t="s">
        <v>10</v>
      </c>
      <c r="G66" s="39"/>
      <c r="H66" s="39"/>
      <c r="I66" s="65" t="s">
        <v>98</v>
      </c>
      <c r="K66" s="46"/>
      <c r="L66" s="46"/>
      <c r="M66" s="46"/>
      <c r="N66" s="46"/>
      <c r="O66" s="46"/>
      <c r="P66" s="46"/>
      <c r="Q66" s="8"/>
      <c r="R66" s="46"/>
      <c r="S66" s="46"/>
      <c r="T66" s="46"/>
      <c r="U66" s="46"/>
      <c r="V66" s="46"/>
      <c r="W66" s="46"/>
    </row>
    <row r="67" spans="1:23" s="6" customFormat="1" ht="12.75">
      <c r="A67" s="220"/>
      <c r="B67" s="231"/>
      <c r="C67" s="29">
        <v>0.7</v>
      </c>
      <c r="D67" s="29">
        <v>1.35</v>
      </c>
      <c r="E67" s="29">
        <v>0.6500000000000001</v>
      </c>
      <c r="F67" s="47" t="s">
        <v>10</v>
      </c>
      <c r="G67" s="41"/>
      <c r="H67" s="41"/>
      <c r="I67" s="47" t="s">
        <v>98</v>
      </c>
      <c r="K67" s="46"/>
      <c r="L67" s="46"/>
      <c r="M67" s="46"/>
      <c r="N67" s="46"/>
      <c r="O67" s="46"/>
      <c r="P67" s="46"/>
      <c r="Q67" s="8"/>
      <c r="R67" s="46"/>
      <c r="S67" s="46"/>
      <c r="T67" s="46"/>
      <c r="U67" s="46"/>
      <c r="V67" s="46"/>
      <c r="W67" s="46"/>
    </row>
    <row r="68" spans="1:23" s="6" customFormat="1" ht="12.75">
      <c r="A68" s="41">
        <v>51</v>
      </c>
      <c r="B68" s="48" t="s">
        <v>352</v>
      </c>
      <c r="C68" s="29">
        <v>0</v>
      </c>
      <c r="D68" s="29">
        <v>0.6</v>
      </c>
      <c r="E68" s="29">
        <v>0.6</v>
      </c>
      <c r="F68" s="47" t="s">
        <v>9</v>
      </c>
      <c r="G68" s="41"/>
      <c r="H68" s="41"/>
      <c r="I68" s="47" t="s">
        <v>98</v>
      </c>
      <c r="K68" s="46"/>
      <c r="L68" s="46"/>
      <c r="M68" s="46"/>
      <c r="N68" s="46"/>
      <c r="O68" s="46"/>
      <c r="P68" s="46"/>
      <c r="Q68" s="8"/>
      <c r="R68" s="46"/>
      <c r="S68" s="46"/>
      <c r="T68" s="46"/>
      <c r="U68" s="46"/>
      <c r="V68" s="46"/>
      <c r="W68" s="46"/>
    </row>
    <row r="69" spans="1:23" s="6" customFormat="1" ht="12.75">
      <c r="A69" s="41">
        <v>52</v>
      </c>
      <c r="B69" s="48" t="s">
        <v>68</v>
      </c>
      <c r="C69" s="29">
        <v>0</v>
      </c>
      <c r="D69" s="29">
        <v>0.5</v>
      </c>
      <c r="E69" s="29">
        <v>0.5</v>
      </c>
      <c r="F69" s="47" t="s">
        <v>9</v>
      </c>
      <c r="G69" s="41"/>
      <c r="H69" s="41"/>
      <c r="I69" s="47" t="s">
        <v>98</v>
      </c>
      <c r="K69" s="46"/>
      <c r="L69" s="46"/>
      <c r="M69" s="46"/>
      <c r="N69" s="46"/>
      <c r="O69" s="46"/>
      <c r="P69" s="46"/>
      <c r="Q69" s="8"/>
      <c r="R69" s="46"/>
      <c r="S69" s="46"/>
      <c r="T69" s="46"/>
      <c r="U69" s="46"/>
      <c r="V69" s="46"/>
      <c r="W69" s="46"/>
    </row>
    <row r="70" spans="1:23" s="6" customFormat="1" ht="12.75">
      <c r="A70" s="220">
        <v>53</v>
      </c>
      <c r="B70" s="231" t="s">
        <v>353</v>
      </c>
      <c r="C70" s="29">
        <v>0</v>
      </c>
      <c r="D70" s="29">
        <v>1</v>
      </c>
      <c r="E70" s="29">
        <v>1</v>
      </c>
      <c r="F70" s="47" t="s">
        <v>10</v>
      </c>
      <c r="G70" s="41"/>
      <c r="H70" s="41"/>
      <c r="I70" s="241" t="s">
        <v>98</v>
      </c>
      <c r="K70" s="46"/>
      <c r="L70" s="46"/>
      <c r="M70" s="46"/>
      <c r="N70" s="46"/>
      <c r="O70" s="46"/>
      <c r="P70" s="46"/>
      <c r="Q70" s="8"/>
      <c r="R70" s="46"/>
      <c r="S70" s="46"/>
      <c r="T70" s="46"/>
      <c r="U70" s="46"/>
      <c r="V70" s="46"/>
      <c r="W70" s="46"/>
    </row>
    <row r="71" spans="1:23" s="6" customFormat="1" ht="12.75">
      <c r="A71" s="220"/>
      <c r="B71" s="231"/>
      <c r="C71" s="29">
        <v>1</v>
      </c>
      <c r="D71" s="29">
        <v>1.5</v>
      </c>
      <c r="E71" s="29">
        <v>0.5</v>
      </c>
      <c r="F71" s="47" t="s">
        <v>9</v>
      </c>
      <c r="G71" s="41"/>
      <c r="H71" s="41"/>
      <c r="I71" s="242"/>
      <c r="K71" s="46"/>
      <c r="L71" s="46"/>
      <c r="M71" s="46"/>
      <c r="N71" s="46"/>
      <c r="O71" s="46"/>
      <c r="P71" s="46"/>
      <c r="Q71" s="8"/>
      <c r="R71" s="46"/>
      <c r="S71" s="46"/>
      <c r="T71" s="46"/>
      <c r="U71" s="46"/>
      <c r="V71" s="46"/>
      <c r="W71" s="46"/>
    </row>
    <row r="72" spans="1:23" s="6" customFormat="1" ht="12.75">
      <c r="A72" s="41">
        <v>54</v>
      </c>
      <c r="B72" s="48" t="s">
        <v>354</v>
      </c>
      <c r="C72" s="29">
        <v>0</v>
      </c>
      <c r="D72" s="29">
        <v>0.36</v>
      </c>
      <c r="E72" s="29">
        <v>0.36</v>
      </c>
      <c r="F72" s="47" t="s">
        <v>9</v>
      </c>
      <c r="G72" s="41"/>
      <c r="H72" s="41"/>
      <c r="I72" s="47" t="s">
        <v>98</v>
      </c>
      <c r="K72" s="46"/>
      <c r="L72" s="46"/>
      <c r="M72" s="46"/>
      <c r="N72" s="46"/>
      <c r="O72" s="46"/>
      <c r="P72" s="46"/>
      <c r="Q72" s="8"/>
      <c r="R72" s="46"/>
      <c r="S72" s="46"/>
      <c r="T72" s="46"/>
      <c r="U72" s="46"/>
      <c r="V72" s="46"/>
      <c r="W72" s="46"/>
    </row>
    <row r="73" spans="1:23" s="6" customFormat="1" ht="12.75">
      <c r="A73" s="220">
        <v>55</v>
      </c>
      <c r="B73" s="231" t="s">
        <v>355</v>
      </c>
      <c r="C73" s="29">
        <v>0</v>
      </c>
      <c r="D73" s="29">
        <v>0.59</v>
      </c>
      <c r="E73" s="29">
        <v>0.59</v>
      </c>
      <c r="F73" s="47" t="s">
        <v>10</v>
      </c>
      <c r="G73" s="41"/>
      <c r="H73" s="41"/>
      <c r="I73" s="241" t="s">
        <v>98</v>
      </c>
      <c r="K73" s="46"/>
      <c r="L73" s="46"/>
      <c r="M73" s="46"/>
      <c r="N73" s="46"/>
      <c r="O73" s="46"/>
      <c r="P73" s="46"/>
      <c r="Q73" s="8"/>
      <c r="R73" s="46"/>
      <c r="S73" s="46"/>
      <c r="T73" s="46"/>
      <c r="U73" s="46"/>
      <c r="V73" s="46"/>
      <c r="W73" s="46"/>
    </row>
    <row r="74" spans="1:23" s="6" customFormat="1" ht="12.75">
      <c r="A74" s="220"/>
      <c r="B74" s="231"/>
      <c r="C74" s="29">
        <v>0.59</v>
      </c>
      <c r="D74" s="29">
        <v>0.76</v>
      </c>
      <c r="E74" s="29">
        <v>0.17000000000000004</v>
      </c>
      <c r="F74" s="47" t="s">
        <v>9</v>
      </c>
      <c r="G74" s="41"/>
      <c r="H74" s="41"/>
      <c r="I74" s="242"/>
      <c r="K74" s="46"/>
      <c r="L74" s="46"/>
      <c r="M74" s="46"/>
      <c r="N74" s="46"/>
      <c r="O74" s="46"/>
      <c r="P74" s="46"/>
      <c r="Q74" s="8"/>
      <c r="R74" s="46"/>
      <c r="S74" s="46"/>
      <c r="T74" s="46"/>
      <c r="U74" s="46"/>
      <c r="V74" s="46"/>
      <c r="W74" s="46"/>
    </row>
    <row r="75" spans="1:23" s="6" customFormat="1" ht="12.75">
      <c r="A75" s="41">
        <v>56</v>
      </c>
      <c r="B75" s="48" t="s">
        <v>356</v>
      </c>
      <c r="C75" s="29">
        <v>0</v>
      </c>
      <c r="D75" s="29">
        <v>0.52</v>
      </c>
      <c r="E75" s="29">
        <v>0.52</v>
      </c>
      <c r="F75" s="47" t="s">
        <v>9</v>
      </c>
      <c r="G75" s="41"/>
      <c r="H75" s="41"/>
      <c r="I75" s="47" t="s">
        <v>98</v>
      </c>
      <c r="K75" s="46"/>
      <c r="L75" s="46"/>
      <c r="M75" s="46"/>
      <c r="N75" s="46"/>
      <c r="O75" s="46"/>
      <c r="P75" s="46"/>
      <c r="Q75" s="8"/>
      <c r="R75" s="46"/>
      <c r="S75" s="46"/>
      <c r="T75" s="46"/>
      <c r="U75" s="46"/>
      <c r="V75" s="46"/>
      <c r="W75" s="46"/>
    </row>
    <row r="76" spans="1:23" s="6" customFormat="1" ht="12.75">
      <c r="A76" s="220">
        <v>57</v>
      </c>
      <c r="B76" s="231" t="s">
        <v>36</v>
      </c>
      <c r="C76" s="29">
        <v>0</v>
      </c>
      <c r="D76" s="29">
        <v>0.181</v>
      </c>
      <c r="E76" s="29">
        <v>0.181</v>
      </c>
      <c r="F76" s="47" t="s">
        <v>10</v>
      </c>
      <c r="G76" s="41"/>
      <c r="H76" s="41"/>
      <c r="I76" s="241" t="s">
        <v>98</v>
      </c>
      <c r="K76" s="46"/>
      <c r="L76" s="46"/>
      <c r="M76" s="46"/>
      <c r="N76" s="46"/>
      <c r="O76" s="46"/>
      <c r="P76" s="46"/>
      <c r="Q76" s="8"/>
      <c r="R76" s="46"/>
      <c r="S76" s="46"/>
      <c r="T76" s="46"/>
      <c r="U76" s="46"/>
      <c r="V76" s="46"/>
      <c r="W76" s="46"/>
    </row>
    <row r="77" spans="1:23" s="6" customFormat="1" ht="12.75">
      <c r="A77" s="220"/>
      <c r="B77" s="231"/>
      <c r="C77" s="29">
        <v>0.181</v>
      </c>
      <c r="D77" s="29">
        <v>1.2</v>
      </c>
      <c r="E77" s="29">
        <v>1.019</v>
      </c>
      <c r="F77" s="47" t="s">
        <v>9</v>
      </c>
      <c r="G77" s="41"/>
      <c r="H77" s="41"/>
      <c r="I77" s="242"/>
      <c r="K77" s="46"/>
      <c r="L77" s="46"/>
      <c r="M77" s="46"/>
      <c r="N77" s="46"/>
      <c r="O77" s="46"/>
      <c r="P77" s="46"/>
      <c r="Q77" s="8"/>
      <c r="R77" s="46"/>
      <c r="S77" s="46"/>
      <c r="T77" s="46"/>
      <c r="U77" s="46"/>
      <c r="V77" s="46"/>
      <c r="W77" s="46"/>
    </row>
    <row r="78" spans="1:23" s="6" customFormat="1" ht="12.75">
      <c r="A78" s="41">
        <v>58</v>
      </c>
      <c r="B78" s="48" t="s">
        <v>22</v>
      </c>
      <c r="C78" s="29">
        <v>0</v>
      </c>
      <c r="D78" s="29">
        <v>0.44</v>
      </c>
      <c r="E78" s="29">
        <v>0.44</v>
      </c>
      <c r="F78" s="47" t="s">
        <v>9</v>
      </c>
      <c r="G78" s="41"/>
      <c r="H78" s="41"/>
      <c r="I78" s="47" t="s">
        <v>98</v>
      </c>
      <c r="K78" s="46"/>
      <c r="L78" s="46"/>
      <c r="M78" s="46"/>
      <c r="N78" s="46"/>
      <c r="O78" s="46"/>
      <c r="P78" s="46"/>
      <c r="Q78" s="8"/>
      <c r="R78" s="46"/>
      <c r="S78" s="46"/>
      <c r="T78" s="46"/>
      <c r="U78" s="46"/>
      <c r="V78" s="46"/>
      <c r="W78" s="46"/>
    </row>
    <row r="79" spans="1:23" s="6" customFormat="1" ht="12.75">
      <c r="A79" s="41">
        <v>59</v>
      </c>
      <c r="B79" s="48" t="s">
        <v>357</v>
      </c>
      <c r="C79" s="29">
        <v>0</v>
      </c>
      <c r="D79" s="29">
        <v>0.21</v>
      </c>
      <c r="E79" s="29">
        <v>0.21</v>
      </c>
      <c r="F79" s="47" t="s">
        <v>9</v>
      </c>
      <c r="G79" s="41"/>
      <c r="H79" s="41"/>
      <c r="I79" s="47" t="s">
        <v>98</v>
      </c>
      <c r="K79" s="46"/>
      <c r="L79" s="46"/>
      <c r="M79" s="46"/>
      <c r="N79" s="46"/>
      <c r="O79" s="46"/>
      <c r="P79" s="46"/>
      <c r="Q79" s="8"/>
      <c r="R79" s="46"/>
      <c r="S79" s="46"/>
      <c r="T79" s="46"/>
      <c r="U79" s="46"/>
      <c r="V79" s="46"/>
      <c r="W79" s="46"/>
    </row>
    <row r="80" spans="1:23" s="6" customFormat="1" ht="12.75">
      <c r="A80" s="41">
        <v>60</v>
      </c>
      <c r="B80" s="48" t="s">
        <v>38</v>
      </c>
      <c r="C80" s="29">
        <v>0</v>
      </c>
      <c r="D80" s="29">
        <v>0.17</v>
      </c>
      <c r="E80" s="29">
        <v>0.17</v>
      </c>
      <c r="F80" s="47" t="s">
        <v>9</v>
      </c>
      <c r="G80" s="41"/>
      <c r="H80" s="41"/>
      <c r="I80" s="47" t="s">
        <v>98</v>
      </c>
      <c r="K80" s="46"/>
      <c r="L80" s="46"/>
      <c r="M80" s="46"/>
      <c r="N80" s="46"/>
      <c r="O80" s="46"/>
      <c r="P80" s="46"/>
      <c r="Q80" s="8"/>
      <c r="R80" s="46"/>
      <c r="S80" s="46"/>
      <c r="T80" s="46"/>
      <c r="U80" s="46"/>
      <c r="V80" s="46"/>
      <c r="W80" s="46"/>
    </row>
    <row r="81" spans="1:23" s="6" customFormat="1" ht="12.75">
      <c r="A81" s="41">
        <v>61</v>
      </c>
      <c r="B81" s="48" t="s">
        <v>358</v>
      </c>
      <c r="C81" s="29">
        <v>0</v>
      </c>
      <c r="D81" s="29">
        <v>0.13</v>
      </c>
      <c r="E81" s="29">
        <v>0.13</v>
      </c>
      <c r="F81" s="47" t="s">
        <v>9</v>
      </c>
      <c r="G81" s="41"/>
      <c r="H81" s="41"/>
      <c r="I81" s="47" t="s">
        <v>98</v>
      </c>
      <c r="K81" s="46"/>
      <c r="L81" s="46"/>
      <c r="M81" s="46"/>
      <c r="N81" s="46"/>
      <c r="O81" s="46"/>
      <c r="P81" s="46"/>
      <c r="Q81" s="8"/>
      <c r="R81" s="46"/>
      <c r="S81" s="46"/>
      <c r="T81" s="46"/>
      <c r="U81" s="46"/>
      <c r="V81" s="46"/>
      <c r="W81" s="46"/>
    </row>
    <row r="82" spans="1:23" s="6" customFormat="1" ht="12.75">
      <c r="A82" s="41">
        <v>62</v>
      </c>
      <c r="B82" s="48" t="s">
        <v>359</v>
      </c>
      <c r="C82" s="29">
        <v>0</v>
      </c>
      <c r="D82" s="29">
        <v>0.3</v>
      </c>
      <c r="E82" s="29">
        <v>0.3</v>
      </c>
      <c r="F82" s="47" t="s">
        <v>9</v>
      </c>
      <c r="G82" s="41"/>
      <c r="H82" s="41"/>
      <c r="I82" s="47" t="s">
        <v>98</v>
      </c>
      <c r="K82" s="46"/>
      <c r="L82" s="46"/>
      <c r="M82" s="46"/>
      <c r="N82" s="46"/>
      <c r="O82" s="46"/>
      <c r="P82" s="46"/>
      <c r="Q82" s="8"/>
      <c r="R82" s="46"/>
      <c r="S82" s="46"/>
      <c r="T82" s="46"/>
      <c r="U82" s="46"/>
      <c r="V82" s="46"/>
      <c r="W82" s="46"/>
    </row>
    <row r="83" spans="1:23" s="6" customFormat="1" ht="12.75">
      <c r="A83" s="41">
        <v>63</v>
      </c>
      <c r="B83" s="48" t="s">
        <v>56</v>
      </c>
      <c r="C83" s="29">
        <v>0</v>
      </c>
      <c r="D83" s="29">
        <v>0.17</v>
      </c>
      <c r="E83" s="29">
        <v>0.17</v>
      </c>
      <c r="F83" s="47" t="s">
        <v>9</v>
      </c>
      <c r="G83" s="41"/>
      <c r="H83" s="41"/>
      <c r="I83" s="47" t="s">
        <v>98</v>
      </c>
      <c r="K83" s="46"/>
      <c r="L83" s="46"/>
      <c r="M83" s="46"/>
      <c r="N83" s="46"/>
      <c r="O83" s="46"/>
      <c r="P83" s="46"/>
      <c r="Q83" s="8"/>
      <c r="R83" s="46"/>
      <c r="S83" s="46"/>
      <c r="T83" s="46"/>
      <c r="U83" s="46"/>
      <c r="V83" s="46"/>
      <c r="W83" s="46"/>
    </row>
    <row r="84" spans="1:23" s="6" customFormat="1" ht="12.75">
      <c r="A84" s="41">
        <v>64</v>
      </c>
      <c r="B84" s="48" t="s">
        <v>343</v>
      </c>
      <c r="C84" s="29">
        <v>0</v>
      </c>
      <c r="D84" s="29">
        <v>2.4</v>
      </c>
      <c r="E84" s="29">
        <v>2.4</v>
      </c>
      <c r="F84" s="47" t="s">
        <v>10</v>
      </c>
      <c r="G84" s="41"/>
      <c r="H84" s="41"/>
      <c r="I84" s="47" t="s">
        <v>98</v>
      </c>
      <c r="K84" s="46"/>
      <c r="L84" s="46"/>
      <c r="M84" s="46"/>
      <c r="N84" s="46"/>
      <c r="O84" s="46"/>
      <c r="P84" s="46"/>
      <c r="Q84" s="8"/>
      <c r="R84" s="46"/>
      <c r="S84" s="46"/>
      <c r="T84" s="46"/>
      <c r="U84" s="46"/>
      <c r="V84" s="46"/>
      <c r="W84" s="46"/>
    </row>
    <row r="85" spans="1:23" s="6" customFormat="1" ht="12.75">
      <c r="A85" s="41">
        <v>65</v>
      </c>
      <c r="B85" s="48" t="s">
        <v>360</v>
      </c>
      <c r="C85" s="29">
        <v>0</v>
      </c>
      <c r="D85" s="29">
        <v>0.07</v>
      </c>
      <c r="E85" s="29">
        <v>0.07</v>
      </c>
      <c r="F85" s="47" t="s">
        <v>9</v>
      </c>
      <c r="G85" s="41"/>
      <c r="H85" s="41"/>
      <c r="I85" s="47" t="s">
        <v>98</v>
      </c>
      <c r="K85" s="46"/>
      <c r="L85" s="46"/>
      <c r="M85" s="46"/>
      <c r="N85" s="46"/>
      <c r="O85" s="46"/>
      <c r="P85" s="46"/>
      <c r="Q85" s="8"/>
      <c r="R85" s="46"/>
      <c r="S85" s="46"/>
      <c r="T85" s="46"/>
      <c r="U85" s="46"/>
      <c r="V85" s="46"/>
      <c r="W85" s="46"/>
    </row>
    <row r="86" spans="1:23" s="6" customFormat="1" ht="12.75">
      <c r="A86" s="41">
        <v>66</v>
      </c>
      <c r="B86" s="48" t="s">
        <v>49</v>
      </c>
      <c r="C86" s="29">
        <v>0</v>
      </c>
      <c r="D86" s="29">
        <v>0.4</v>
      </c>
      <c r="E86" s="29">
        <v>0.4</v>
      </c>
      <c r="F86" s="47" t="s">
        <v>10</v>
      </c>
      <c r="G86" s="41"/>
      <c r="H86" s="41"/>
      <c r="I86" s="47" t="s">
        <v>98</v>
      </c>
      <c r="K86" s="46"/>
      <c r="L86" s="46"/>
      <c r="M86" s="46"/>
      <c r="N86" s="46"/>
      <c r="O86" s="46"/>
      <c r="P86" s="46"/>
      <c r="Q86" s="8"/>
      <c r="R86" s="46"/>
      <c r="S86" s="46"/>
      <c r="T86" s="46"/>
      <c r="U86" s="46"/>
      <c r="V86" s="46"/>
      <c r="W86" s="46"/>
    </row>
    <row r="87" spans="1:23" s="6" customFormat="1" ht="12.75">
      <c r="A87" s="220">
        <v>67</v>
      </c>
      <c r="B87" s="231" t="s">
        <v>361</v>
      </c>
      <c r="C87" s="29">
        <v>0</v>
      </c>
      <c r="D87" s="29">
        <v>0.48</v>
      </c>
      <c r="E87" s="29">
        <v>0.48</v>
      </c>
      <c r="F87" s="47" t="s">
        <v>10</v>
      </c>
      <c r="G87" s="41"/>
      <c r="H87" s="41"/>
      <c r="I87" s="241" t="s">
        <v>98</v>
      </c>
      <c r="K87" s="46"/>
      <c r="L87" s="46"/>
      <c r="M87" s="46"/>
      <c r="N87" s="46"/>
      <c r="O87" s="46"/>
      <c r="P87" s="46"/>
      <c r="Q87" s="8"/>
      <c r="R87" s="46"/>
      <c r="S87" s="46"/>
      <c r="T87" s="46"/>
      <c r="U87" s="46"/>
      <c r="V87" s="46"/>
      <c r="W87" s="46"/>
    </row>
    <row r="88" spans="1:23" s="6" customFormat="1" ht="12.75">
      <c r="A88" s="220"/>
      <c r="B88" s="231"/>
      <c r="C88" s="29">
        <v>0.48</v>
      </c>
      <c r="D88" s="29">
        <v>0.9</v>
      </c>
      <c r="E88" s="29">
        <v>0.42000000000000004</v>
      </c>
      <c r="F88" s="47" t="s">
        <v>9</v>
      </c>
      <c r="G88" s="41"/>
      <c r="H88" s="41"/>
      <c r="I88" s="242"/>
      <c r="K88" s="46"/>
      <c r="L88" s="46"/>
      <c r="M88" s="46"/>
      <c r="N88" s="46"/>
      <c r="O88" s="46"/>
      <c r="P88" s="46"/>
      <c r="Q88" s="8"/>
      <c r="R88" s="46"/>
      <c r="S88" s="46"/>
      <c r="T88" s="46"/>
      <c r="U88" s="46"/>
      <c r="V88" s="46"/>
      <c r="W88" s="46"/>
    </row>
    <row r="89" spans="1:23" s="6" customFormat="1" ht="12.75">
      <c r="A89" s="41">
        <v>68</v>
      </c>
      <c r="B89" s="48" t="s">
        <v>325</v>
      </c>
      <c r="C89" s="29">
        <v>0.6</v>
      </c>
      <c r="D89" s="29">
        <v>1.484</v>
      </c>
      <c r="E89" s="29">
        <v>0.884</v>
      </c>
      <c r="F89" s="47" t="s">
        <v>10</v>
      </c>
      <c r="G89" s="41"/>
      <c r="H89" s="41"/>
      <c r="I89" s="47" t="s">
        <v>98</v>
      </c>
      <c r="K89" s="46"/>
      <c r="L89" s="46"/>
      <c r="M89" s="46"/>
      <c r="N89" s="46"/>
      <c r="O89" s="46"/>
      <c r="P89" s="46"/>
      <c r="Q89" s="8"/>
      <c r="R89" s="46"/>
      <c r="S89" s="46"/>
      <c r="T89" s="46"/>
      <c r="U89" s="46"/>
      <c r="V89" s="46"/>
      <c r="W89" s="46"/>
    </row>
    <row r="90" spans="1:23" s="6" customFormat="1" ht="12.75">
      <c r="A90" s="41">
        <v>69</v>
      </c>
      <c r="B90" s="48" t="s">
        <v>27</v>
      </c>
      <c r="C90" s="29">
        <v>0</v>
      </c>
      <c r="D90" s="29">
        <v>0.31</v>
      </c>
      <c r="E90" s="29">
        <v>0.31</v>
      </c>
      <c r="F90" s="47" t="s">
        <v>9</v>
      </c>
      <c r="G90" s="41"/>
      <c r="H90" s="41"/>
      <c r="I90" s="47" t="s">
        <v>98</v>
      </c>
      <c r="K90" s="46"/>
      <c r="L90" s="46"/>
      <c r="M90" s="46"/>
      <c r="N90" s="46"/>
      <c r="O90" s="46"/>
      <c r="P90" s="46"/>
      <c r="Q90" s="8"/>
      <c r="R90" s="46"/>
      <c r="S90" s="46"/>
      <c r="T90" s="46"/>
      <c r="U90" s="46"/>
      <c r="V90" s="46"/>
      <c r="W90" s="46"/>
    </row>
    <row r="91" spans="1:23" s="6" customFormat="1" ht="12.75">
      <c r="A91" s="41">
        <v>70</v>
      </c>
      <c r="B91" s="48" t="s">
        <v>80</v>
      </c>
      <c r="C91" s="29">
        <v>0</v>
      </c>
      <c r="D91" s="29">
        <v>0.08</v>
      </c>
      <c r="E91" s="29">
        <v>0.08</v>
      </c>
      <c r="F91" s="47" t="s">
        <v>10</v>
      </c>
      <c r="G91" s="41"/>
      <c r="H91" s="41"/>
      <c r="I91" s="47" t="s">
        <v>98</v>
      </c>
      <c r="K91" s="46"/>
      <c r="L91" s="46"/>
      <c r="M91" s="46"/>
      <c r="N91" s="46"/>
      <c r="O91" s="46"/>
      <c r="P91" s="46"/>
      <c r="Q91" s="8"/>
      <c r="R91" s="46"/>
      <c r="S91" s="46"/>
      <c r="T91" s="46"/>
      <c r="U91" s="46"/>
      <c r="V91" s="46"/>
      <c r="W91" s="46"/>
    </row>
    <row r="92" spans="1:23" s="6" customFormat="1" ht="12.75">
      <c r="A92" s="41">
        <v>71</v>
      </c>
      <c r="B92" s="48" t="s">
        <v>336</v>
      </c>
      <c r="C92" s="29">
        <v>0</v>
      </c>
      <c r="D92" s="29">
        <v>0.32</v>
      </c>
      <c r="E92" s="29">
        <v>0.32</v>
      </c>
      <c r="F92" s="47" t="s">
        <v>9</v>
      </c>
      <c r="G92" s="41"/>
      <c r="H92" s="41"/>
      <c r="I92" s="47" t="s">
        <v>98</v>
      </c>
      <c r="K92" s="46"/>
      <c r="L92" s="46"/>
      <c r="M92" s="46"/>
      <c r="N92" s="46"/>
      <c r="O92" s="46"/>
      <c r="P92" s="46"/>
      <c r="Q92" s="8"/>
      <c r="R92" s="46"/>
      <c r="S92" s="46"/>
      <c r="T92" s="46"/>
      <c r="U92" s="46"/>
      <c r="V92" s="46"/>
      <c r="W92" s="46"/>
    </row>
    <row r="93" spans="1:23" s="6" customFormat="1" ht="12.75">
      <c r="A93" s="41">
        <v>72</v>
      </c>
      <c r="B93" s="48" t="s">
        <v>362</v>
      </c>
      <c r="C93" s="29">
        <v>0</v>
      </c>
      <c r="D93" s="29">
        <v>0.33</v>
      </c>
      <c r="E93" s="29">
        <v>0.33</v>
      </c>
      <c r="F93" s="47" t="s">
        <v>9</v>
      </c>
      <c r="G93" s="41"/>
      <c r="H93" s="41"/>
      <c r="I93" s="47" t="s">
        <v>98</v>
      </c>
      <c r="K93" s="46"/>
      <c r="L93" s="46"/>
      <c r="M93" s="46"/>
      <c r="N93" s="46"/>
      <c r="O93" s="46"/>
      <c r="P93" s="46"/>
      <c r="Q93" s="8"/>
      <c r="R93" s="46"/>
      <c r="S93" s="46"/>
      <c r="T93" s="46"/>
      <c r="U93" s="46"/>
      <c r="V93" s="46"/>
      <c r="W93" s="46"/>
    </row>
    <row r="94" spans="1:23" s="6" customFormat="1" ht="12.75">
      <c r="A94" s="41">
        <v>73</v>
      </c>
      <c r="B94" s="48" t="s">
        <v>55</v>
      </c>
      <c r="C94" s="29">
        <v>0</v>
      </c>
      <c r="D94" s="29">
        <v>0.21</v>
      </c>
      <c r="E94" s="29">
        <v>0.21</v>
      </c>
      <c r="F94" s="47" t="s">
        <v>10</v>
      </c>
      <c r="G94" s="41"/>
      <c r="H94" s="41"/>
      <c r="I94" s="47" t="s">
        <v>98</v>
      </c>
      <c r="K94" s="46"/>
      <c r="L94" s="46"/>
      <c r="M94" s="46"/>
      <c r="N94" s="46"/>
      <c r="O94" s="46"/>
      <c r="P94" s="46"/>
      <c r="Q94" s="8"/>
      <c r="R94" s="46"/>
      <c r="S94" s="46"/>
      <c r="T94" s="46"/>
      <c r="U94" s="46"/>
      <c r="V94" s="46"/>
      <c r="W94" s="46"/>
    </row>
    <row r="95" spans="1:23" s="6" customFormat="1" ht="12.75">
      <c r="A95" s="220">
        <v>74</v>
      </c>
      <c r="B95" s="231" t="s">
        <v>18</v>
      </c>
      <c r="C95" s="29">
        <v>0</v>
      </c>
      <c r="D95" s="29">
        <v>0.3</v>
      </c>
      <c r="E95" s="29">
        <v>0.3</v>
      </c>
      <c r="F95" s="47" t="s">
        <v>9</v>
      </c>
      <c r="G95" s="41"/>
      <c r="H95" s="41"/>
      <c r="I95" s="241" t="s">
        <v>98</v>
      </c>
      <c r="K95" s="46"/>
      <c r="L95" s="46"/>
      <c r="M95" s="46"/>
      <c r="N95" s="46"/>
      <c r="O95" s="46"/>
      <c r="P95" s="46"/>
      <c r="Q95" s="8"/>
      <c r="R95" s="46"/>
      <c r="S95" s="46"/>
      <c r="T95" s="46"/>
      <c r="U95" s="46"/>
      <c r="V95" s="46"/>
      <c r="W95" s="46"/>
    </row>
    <row r="96" spans="1:23" s="6" customFormat="1" ht="12.75">
      <c r="A96" s="220"/>
      <c r="B96" s="231"/>
      <c r="C96" s="29">
        <v>0.3</v>
      </c>
      <c r="D96" s="29">
        <v>0.51</v>
      </c>
      <c r="E96" s="29">
        <v>0.21000000000000002</v>
      </c>
      <c r="F96" s="47" t="s">
        <v>10</v>
      </c>
      <c r="G96" s="41"/>
      <c r="H96" s="41"/>
      <c r="I96" s="300"/>
      <c r="K96" s="46"/>
      <c r="L96" s="46"/>
      <c r="M96" s="46"/>
      <c r="N96" s="46"/>
      <c r="O96" s="46"/>
      <c r="P96" s="46"/>
      <c r="Q96" s="8"/>
      <c r="R96" s="46"/>
      <c r="S96" s="46"/>
      <c r="T96" s="46"/>
      <c r="U96" s="46"/>
      <c r="V96" s="46"/>
      <c r="W96" s="46"/>
    </row>
    <row r="97" spans="1:23" s="6" customFormat="1" ht="12.75">
      <c r="A97" s="220"/>
      <c r="B97" s="231"/>
      <c r="C97" s="29">
        <v>0.51</v>
      </c>
      <c r="D97" s="29">
        <v>0.71</v>
      </c>
      <c r="E97" s="29">
        <v>0.19999999999999996</v>
      </c>
      <c r="F97" s="47" t="s">
        <v>9</v>
      </c>
      <c r="G97" s="41"/>
      <c r="H97" s="41"/>
      <c r="I97" s="242"/>
      <c r="K97" s="46"/>
      <c r="L97" s="46"/>
      <c r="M97" s="46"/>
      <c r="N97" s="46"/>
      <c r="O97" s="46"/>
      <c r="P97" s="46"/>
      <c r="Q97" s="8"/>
      <c r="R97" s="46"/>
      <c r="S97" s="46"/>
      <c r="T97" s="46"/>
      <c r="U97" s="46"/>
      <c r="V97" s="46"/>
      <c r="W97" s="46"/>
    </row>
    <row r="98" spans="1:23" s="6" customFormat="1" ht="12.75">
      <c r="A98" s="41">
        <v>75</v>
      </c>
      <c r="B98" s="48" t="s">
        <v>301</v>
      </c>
      <c r="C98" s="29">
        <v>0</v>
      </c>
      <c r="D98" s="29">
        <v>0.36</v>
      </c>
      <c r="E98" s="29">
        <v>0.36</v>
      </c>
      <c r="F98" s="47" t="s">
        <v>9</v>
      </c>
      <c r="G98" s="41"/>
      <c r="H98" s="41"/>
      <c r="I98" s="47" t="s">
        <v>98</v>
      </c>
      <c r="K98" s="46"/>
      <c r="L98" s="46"/>
      <c r="M98" s="46"/>
      <c r="N98" s="46"/>
      <c r="O98" s="46"/>
      <c r="P98" s="46"/>
      <c r="Q98" s="8"/>
      <c r="R98" s="46"/>
      <c r="S98" s="46"/>
      <c r="T98" s="46"/>
      <c r="U98" s="46"/>
      <c r="V98" s="46"/>
      <c r="W98" s="46"/>
    </row>
    <row r="99" spans="1:23" s="6" customFormat="1" ht="12.75">
      <c r="A99" s="220">
        <v>76</v>
      </c>
      <c r="B99" s="231" t="s">
        <v>81</v>
      </c>
      <c r="C99" s="29">
        <v>0</v>
      </c>
      <c r="D99" s="29">
        <v>0.37</v>
      </c>
      <c r="E99" s="29">
        <v>0.37</v>
      </c>
      <c r="F99" s="47" t="s">
        <v>10</v>
      </c>
      <c r="G99" s="41"/>
      <c r="H99" s="41"/>
      <c r="I99" s="241" t="s">
        <v>98</v>
      </c>
      <c r="K99" s="46"/>
      <c r="L99" s="46"/>
      <c r="M99" s="46"/>
      <c r="N99" s="46"/>
      <c r="O99" s="46"/>
      <c r="P99" s="46"/>
      <c r="Q99" s="8"/>
      <c r="R99" s="46"/>
      <c r="S99" s="46"/>
      <c r="T99" s="46"/>
      <c r="U99" s="46"/>
      <c r="V99" s="46"/>
      <c r="W99" s="46"/>
    </row>
    <row r="100" spans="1:23" s="6" customFormat="1" ht="12.75">
      <c r="A100" s="220"/>
      <c r="B100" s="231"/>
      <c r="C100" s="29">
        <v>0.37</v>
      </c>
      <c r="D100" s="29">
        <v>1.07</v>
      </c>
      <c r="E100" s="29">
        <v>0.7000000000000001</v>
      </c>
      <c r="F100" s="47" t="s">
        <v>9</v>
      </c>
      <c r="G100" s="41"/>
      <c r="H100" s="41"/>
      <c r="I100" s="242"/>
      <c r="K100" s="46"/>
      <c r="L100" s="46"/>
      <c r="M100" s="46"/>
      <c r="N100" s="46"/>
      <c r="O100" s="46"/>
      <c r="P100" s="46"/>
      <c r="Q100" s="8"/>
      <c r="R100" s="46"/>
      <c r="S100" s="46"/>
      <c r="T100" s="46"/>
      <c r="U100" s="46"/>
      <c r="V100" s="46"/>
      <c r="W100" s="46"/>
    </row>
    <row r="101" spans="1:23" s="6" customFormat="1" ht="12.75">
      <c r="A101" s="41">
        <v>77</v>
      </c>
      <c r="B101" s="48" t="s">
        <v>363</v>
      </c>
      <c r="C101" s="29">
        <v>0</v>
      </c>
      <c r="D101" s="29">
        <v>0.31</v>
      </c>
      <c r="E101" s="29">
        <v>0.31</v>
      </c>
      <c r="F101" s="47" t="s">
        <v>9</v>
      </c>
      <c r="G101" s="41"/>
      <c r="H101" s="41"/>
      <c r="I101" s="47" t="s">
        <v>98</v>
      </c>
      <c r="K101" s="46"/>
      <c r="L101" s="46"/>
      <c r="M101" s="46"/>
      <c r="N101" s="46"/>
      <c r="O101" s="46"/>
      <c r="P101" s="46"/>
      <c r="Q101" s="8"/>
      <c r="R101" s="46"/>
      <c r="S101" s="46"/>
      <c r="T101" s="46"/>
      <c r="U101" s="46"/>
      <c r="V101" s="46"/>
      <c r="W101" s="46"/>
    </row>
    <row r="102" spans="1:23" s="6" customFormat="1" ht="12.75">
      <c r="A102" s="41">
        <v>78</v>
      </c>
      <c r="B102" s="48" t="s">
        <v>364</v>
      </c>
      <c r="C102" s="29">
        <v>0</v>
      </c>
      <c r="D102" s="29">
        <v>0.15</v>
      </c>
      <c r="E102" s="29">
        <v>0.15</v>
      </c>
      <c r="F102" s="47" t="s">
        <v>9</v>
      </c>
      <c r="G102" s="41"/>
      <c r="H102" s="41"/>
      <c r="I102" s="47" t="s">
        <v>98</v>
      </c>
      <c r="K102" s="46"/>
      <c r="L102" s="46"/>
      <c r="M102" s="46"/>
      <c r="N102" s="46"/>
      <c r="O102" s="46"/>
      <c r="P102" s="46"/>
      <c r="Q102" s="8"/>
      <c r="R102" s="46"/>
      <c r="S102" s="46"/>
      <c r="T102" s="46"/>
      <c r="U102" s="46"/>
      <c r="V102" s="46"/>
      <c r="W102" s="46"/>
    </row>
    <row r="103" spans="1:23" s="6" customFormat="1" ht="12.75">
      <c r="A103" s="41">
        <v>79</v>
      </c>
      <c r="B103" s="48" t="s">
        <v>365</v>
      </c>
      <c r="C103" s="29">
        <v>0</v>
      </c>
      <c r="D103" s="29">
        <v>0.16</v>
      </c>
      <c r="E103" s="29">
        <v>0.16</v>
      </c>
      <c r="F103" s="47" t="s">
        <v>9</v>
      </c>
      <c r="G103" s="41"/>
      <c r="H103" s="41"/>
      <c r="I103" s="47" t="s">
        <v>98</v>
      </c>
      <c r="K103" s="46"/>
      <c r="L103" s="46"/>
      <c r="M103" s="46"/>
      <c r="N103" s="46"/>
      <c r="O103" s="46"/>
      <c r="P103" s="46"/>
      <c r="Q103" s="8"/>
      <c r="R103" s="46"/>
      <c r="S103" s="46"/>
      <c r="T103" s="46"/>
      <c r="U103" s="46"/>
      <c r="V103" s="46"/>
      <c r="W103" s="46"/>
    </row>
    <row r="104" spans="1:23" s="6" customFormat="1" ht="12.75">
      <c r="A104" s="41">
        <v>80</v>
      </c>
      <c r="B104" s="48" t="s">
        <v>86</v>
      </c>
      <c r="C104" s="29">
        <v>0</v>
      </c>
      <c r="D104" s="29">
        <v>0.44</v>
      </c>
      <c r="E104" s="29">
        <v>0.44</v>
      </c>
      <c r="F104" s="47" t="s">
        <v>9</v>
      </c>
      <c r="G104" s="41"/>
      <c r="H104" s="41"/>
      <c r="I104" s="47" t="s">
        <v>98</v>
      </c>
      <c r="K104" s="46"/>
      <c r="L104" s="46"/>
      <c r="M104" s="46"/>
      <c r="N104" s="46"/>
      <c r="O104" s="46"/>
      <c r="P104" s="46"/>
      <c r="Q104" s="8"/>
      <c r="R104" s="46"/>
      <c r="S104" s="46"/>
      <c r="T104" s="46"/>
      <c r="U104" s="46"/>
      <c r="V104" s="46"/>
      <c r="W104" s="46"/>
    </row>
    <row r="105" spans="1:23" s="6" customFormat="1" ht="12.75">
      <c r="A105" s="41">
        <v>81</v>
      </c>
      <c r="B105" s="48" t="s">
        <v>366</v>
      </c>
      <c r="C105" s="29">
        <v>0</v>
      </c>
      <c r="D105" s="29">
        <v>0.33</v>
      </c>
      <c r="E105" s="29">
        <v>0.33</v>
      </c>
      <c r="F105" s="47" t="s">
        <v>9</v>
      </c>
      <c r="G105" s="41"/>
      <c r="H105" s="41"/>
      <c r="I105" s="47" t="s">
        <v>98</v>
      </c>
      <c r="K105" s="46"/>
      <c r="L105" s="46"/>
      <c r="M105" s="46"/>
      <c r="N105" s="46"/>
      <c r="O105" s="46"/>
      <c r="P105" s="46"/>
      <c r="Q105" s="8"/>
      <c r="R105" s="46"/>
      <c r="S105" s="46"/>
      <c r="T105" s="46"/>
      <c r="U105" s="46"/>
      <c r="V105" s="46"/>
      <c r="W105" s="46"/>
    </row>
    <row r="106" spans="1:23" s="6" customFormat="1" ht="12.75">
      <c r="A106" s="41">
        <v>82</v>
      </c>
      <c r="B106" s="48" t="s">
        <v>367</v>
      </c>
      <c r="C106" s="29">
        <v>0</v>
      </c>
      <c r="D106" s="29">
        <v>0.148</v>
      </c>
      <c r="E106" s="29">
        <v>0.148</v>
      </c>
      <c r="F106" s="47" t="s">
        <v>9</v>
      </c>
      <c r="G106" s="41"/>
      <c r="H106" s="41"/>
      <c r="I106" s="47" t="s">
        <v>98</v>
      </c>
      <c r="K106" s="46"/>
      <c r="L106" s="46"/>
      <c r="M106" s="46"/>
      <c r="N106" s="46"/>
      <c r="O106" s="46"/>
      <c r="P106" s="46"/>
      <c r="Q106" s="8"/>
      <c r="R106" s="46"/>
      <c r="S106" s="46"/>
      <c r="T106" s="46"/>
      <c r="U106" s="46"/>
      <c r="V106" s="46"/>
      <c r="W106" s="46"/>
    </row>
    <row r="107" spans="1:23" s="6" customFormat="1" ht="26.25">
      <c r="A107" s="41">
        <v>83</v>
      </c>
      <c r="B107" s="48" t="s">
        <v>368</v>
      </c>
      <c r="C107" s="29">
        <v>0</v>
      </c>
      <c r="D107" s="29">
        <v>0.16</v>
      </c>
      <c r="E107" s="29">
        <v>0.16</v>
      </c>
      <c r="F107" s="47" t="s">
        <v>9</v>
      </c>
      <c r="G107" s="41"/>
      <c r="H107" s="41"/>
      <c r="I107" s="47" t="s">
        <v>98</v>
      </c>
      <c r="K107" s="46"/>
      <c r="L107" s="46"/>
      <c r="M107" s="46"/>
      <c r="N107" s="46"/>
      <c r="O107" s="46"/>
      <c r="P107" s="46"/>
      <c r="Q107" s="8"/>
      <c r="R107" s="46"/>
      <c r="S107" s="46"/>
      <c r="T107" s="46"/>
      <c r="U107" s="46"/>
      <c r="V107" s="46"/>
      <c r="W107" s="46"/>
    </row>
    <row r="108" spans="1:23" s="6" customFormat="1" ht="12.75">
      <c r="A108" s="220">
        <v>84</v>
      </c>
      <c r="B108" s="231" t="s">
        <v>369</v>
      </c>
      <c r="C108" s="29">
        <v>0</v>
      </c>
      <c r="D108" s="29">
        <v>0.152</v>
      </c>
      <c r="E108" s="29">
        <v>0.152</v>
      </c>
      <c r="F108" s="47" t="s">
        <v>10</v>
      </c>
      <c r="G108" s="41"/>
      <c r="H108" s="41"/>
      <c r="I108" s="47" t="s">
        <v>98</v>
      </c>
      <c r="K108" s="46"/>
      <c r="L108" s="46"/>
      <c r="M108" s="46"/>
      <c r="N108" s="46"/>
      <c r="O108" s="46"/>
      <c r="P108" s="46"/>
      <c r="Q108" s="8"/>
      <c r="R108" s="46"/>
      <c r="S108" s="46"/>
      <c r="T108" s="46"/>
      <c r="U108" s="46"/>
      <c r="V108" s="46"/>
      <c r="W108" s="46"/>
    </row>
    <row r="109" spans="1:23" s="6" customFormat="1" ht="12.75">
      <c r="A109" s="220"/>
      <c r="B109" s="231"/>
      <c r="C109" s="29">
        <v>0.152</v>
      </c>
      <c r="D109" s="29">
        <v>0.363</v>
      </c>
      <c r="E109" s="29">
        <v>0.211</v>
      </c>
      <c r="F109" s="47" t="s">
        <v>9</v>
      </c>
      <c r="G109" s="41"/>
      <c r="H109" s="41"/>
      <c r="I109" s="47" t="s">
        <v>98</v>
      </c>
      <c r="K109" s="46"/>
      <c r="L109" s="46"/>
      <c r="M109" s="46"/>
      <c r="N109" s="46"/>
      <c r="O109" s="46"/>
      <c r="P109" s="46"/>
      <c r="Q109" s="8"/>
      <c r="R109" s="46"/>
      <c r="S109" s="46"/>
      <c r="T109" s="46"/>
      <c r="U109" s="46"/>
      <c r="V109" s="46"/>
      <c r="W109" s="46"/>
    </row>
    <row r="110" spans="1:23" s="6" customFormat="1" ht="12.75">
      <c r="A110" s="41">
        <v>85</v>
      </c>
      <c r="B110" s="40" t="s">
        <v>623</v>
      </c>
      <c r="C110" s="63">
        <v>0</v>
      </c>
      <c r="D110" s="29">
        <v>0.062</v>
      </c>
      <c r="E110" s="41">
        <f>D110-C110</f>
        <v>0.062</v>
      </c>
      <c r="F110" s="47" t="s">
        <v>9</v>
      </c>
      <c r="G110" s="41"/>
      <c r="H110" s="41"/>
      <c r="I110" s="47" t="s">
        <v>98</v>
      </c>
      <c r="K110" s="46"/>
      <c r="L110" s="46"/>
      <c r="M110" s="46"/>
      <c r="N110" s="46"/>
      <c r="O110" s="46"/>
      <c r="P110" s="46"/>
      <c r="Q110" s="8"/>
      <c r="R110" s="46"/>
      <c r="S110" s="46"/>
      <c r="T110" s="46"/>
      <c r="U110" s="46"/>
      <c r="V110" s="46"/>
      <c r="W110" s="46"/>
    </row>
    <row r="111" spans="1:23" s="6" customFormat="1" ht="13.5" thickBot="1">
      <c r="A111" s="62">
        <v>86</v>
      </c>
      <c r="B111" s="116" t="s">
        <v>623</v>
      </c>
      <c r="C111" s="117">
        <v>0</v>
      </c>
      <c r="D111" s="64">
        <v>0.051</v>
      </c>
      <c r="E111" s="62">
        <f>D111-C111</f>
        <v>0.051</v>
      </c>
      <c r="F111" s="60" t="s">
        <v>9</v>
      </c>
      <c r="G111" s="62"/>
      <c r="H111" s="62"/>
      <c r="I111" s="60" t="s">
        <v>98</v>
      </c>
      <c r="K111" s="46"/>
      <c r="L111" s="46"/>
      <c r="M111" s="46"/>
      <c r="N111" s="46"/>
      <c r="O111" s="46"/>
      <c r="P111" s="46"/>
      <c r="Q111" s="8"/>
      <c r="R111" s="46"/>
      <c r="S111" s="46"/>
      <c r="T111" s="46"/>
      <c r="U111" s="46"/>
      <c r="V111" s="46"/>
      <c r="W111" s="46"/>
    </row>
    <row r="112" spans="1:23" ht="13.5" thickBot="1">
      <c r="A112" s="121"/>
      <c r="B112" s="121"/>
      <c r="C112" s="122"/>
      <c r="D112" s="123"/>
      <c r="E112" s="124"/>
      <c r="F112" s="121"/>
      <c r="G112" s="121"/>
      <c r="H112" s="125"/>
      <c r="I112" s="121"/>
      <c r="K112" s="4" t="e">
        <f aca="true" t="shared" si="1" ref="K112:P112">SUM(K12:K64)</f>
        <v>#REF!</v>
      </c>
      <c r="L112" s="4" t="e">
        <f t="shared" si="1"/>
        <v>#REF!</v>
      </c>
      <c r="M112" s="4" t="e">
        <f t="shared" si="1"/>
        <v>#REF!</v>
      </c>
      <c r="N112" s="4" t="e">
        <f t="shared" si="1"/>
        <v>#REF!</v>
      </c>
      <c r="O112" s="4" t="e">
        <f t="shared" si="1"/>
        <v>#REF!</v>
      </c>
      <c r="P112" s="4" t="e">
        <f t="shared" si="1"/>
        <v>#REF!</v>
      </c>
      <c r="R112" s="4" t="e">
        <f aca="true" t="shared" si="2" ref="R112:W112">SUM(R12:R64)</f>
        <v>#REF!</v>
      </c>
      <c r="S112" s="4" t="e">
        <f t="shared" si="2"/>
        <v>#REF!</v>
      </c>
      <c r="T112" s="4" t="e">
        <f t="shared" si="2"/>
        <v>#REF!</v>
      </c>
      <c r="U112" s="4" t="e">
        <f t="shared" si="2"/>
        <v>#REF!</v>
      </c>
      <c r="V112" s="4" t="e">
        <f t="shared" si="2"/>
        <v>#REF!</v>
      </c>
      <c r="W112" s="4" t="e">
        <f t="shared" si="2"/>
        <v>#REF!</v>
      </c>
    </row>
    <row r="114" spans="1:9" ht="18" customHeight="1">
      <c r="A114" s="216" t="s">
        <v>303</v>
      </c>
      <c r="B114" s="216"/>
      <c r="C114" s="216"/>
      <c r="D114" s="216"/>
      <c r="E114" s="216"/>
      <c r="F114" s="216"/>
      <c r="G114" s="216"/>
      <c r="H114" s="216"/>
      <c r="I114" s="216"/>
    </row>
    <row r="116" spans="1:9" ht="22.5" customHeight="1">
      <c r="A116" s="246" t="s">
        <v>636</v>
      </c>
      <c r="B116" s="246"/>
      <c r="C116" s="246"/>
      <c r="D116" s="246"/>
      <c r="E116" s="246"/>
      <c r="F116" s="246"/>
      <c r="G116" s="246"/>
      <c r="H116" s="246"/>
      <c r="I116" s="246"/>
    </row>
    <row r="117" spans="1:9" ht="15.75" customHeight="1" thickBot="1">
      <c r="A117" s="35"/>
      <c r="B117" s="13"/>
      <c r="C117" s="13"/>
      <c r="D117" s="13"/>
      <c r="E117" s="13"/>
      <c r="F117" s="13"/>
      <c r="G117" s="13"/>
      <c r="H117" s="13"/>
      <c r="I117" s="13"/>
    </row>
    <row r="118" spans="1:9" ht="14.25" customHeight="1">
      <c r="A118" s="221" t="s">
        <v>0</v>
      </c>
      <c r="B118" s="274" t="s">
        <v>7</v>
      </c>
      <c r="C118" s="270" t="s">
        <v>8</v>
      </c>
      <c r="D118" s="271"/>
      <c r="E118" s="271"/>
      <c r="F118" s="271"/>
      <c r="G118" s="271"/>
      <c r="H118" s="271"/>
      <c r="I118" s="226" t="s">
        <v>94</v>
      </c>
    </row>
    <row r="119" spans="1:9" ht="13.5" customHeight="1">
      <c r="A119" s="222"/>
      <c r="B119" s="225"/>
      <c r="C119" s="272"/>
      <c r="D119" s="273"/>
      <c r="E119" s="273"/>
      <c r="F119" s="273"/>
      <c r="G119" s="273"/>
      <c r="H119" s="273"/>
      <c r="I119" s="227"/>
    </row>
    <row r="120" spans="1:9" ht="12.75" customHeight="1">
      <c r="A120" s="222"/>
      <c r="B120" s="225"/>
      <c r="C120" s="225" t="s">
        <v>1</v>
      </c>
      <c r="D120" s="225"/>
      <c r="E120" s="225" t="s">
        <v>2</v>
      </c>
      <c r="F120" s="225" t="s">
        <v>3</v>
      </c>
      <c r="G120" s="254" t="s">
        <v>635</v>
      </c>
      <c r="H120" s="256" t="s">
        <v>4</v>
      </c>
      <c r="I120" s="238" t="s">
        <v>93</v>
      </c>
    </row>
    <row r="121" spans="1:23" ht="13.5" thickBot="1">
      <c r="A121" s="223"/>
      <c r="B121" s="258"/>
      <c r="C121" s="24" t="s">
        <v>5</v>
      </c>
      <c r="D121" s="25" t="s">
        <v>6</v>
      </c>
      <c r="E121" s="258"/>
      <c r="F121" s="258"/>
      <c r="G121" s="255"/>
      <c r="H121" s="257"/>
      <c r="I121" s="239"/>
      <c r="K121" s="217" t="s">
        <v>13</v>
      </c>
      <c r="L121" s="217"/>
      <c r="M121" s="217"/>
      <c r="N121" s="217"/>
      <c r="O121" s="217"/>
      <c r="P121" s="217"/>
      <c r="Q121" s="2"/>
      <c r="R121" s="217" t="s">
        <v>2</v>
      </c>
      <c r="S121" s="217"/>
      <c r="T121" s="217"/>
      <c r="U121" s="217"/>
      <c r="V121" s="217"/>
      <c r="W121" s="217"/>
    </row>
    <row r="122" spans="1:23" s="6" customFormat="1" ht="13.5" thickBot="1">
      <c r="A122" s="17">
        <v>1</v>
      </c>
      <c r="B122" s="18">
        <v>2</v>
      </c>
      <c r="C122" s="19">
        <v>3</v>
      </c>
      <c r="D122" s="18">
        <v>4</v>
      </c>
      <c r="E122" s="18">
        <v>5</v>
      </c>
      <c r="F122" s="20">
        <v>7</v>
      </c>
      <c r="G122" s="18">
        <v>8</v>
      </c>
      <c r="H122" s="18">
        <v>9</v>
      </c>
      <c r="I122" s="133">
        <v>10</v>
      </c>
      <c r="K122" s="9" t="s">
        <v>10</v>
      </c>
      <c r="L122" s="9" t="s">
        <v>9</v>
      </c>
      <c r="M122" s="9" t="s">
        <v>12</v>
      </c>
      <c r="N122" s="9" t="s">
        <v>11</v>
      </c>
      <c r="O122" s="9"/>
      <c r="P122" s="9"/>
      <c r="Q122" s="8"/>
      <c r="R122" s="9" t="s">
        <v>10</v>
      </c>
      <c r="S122" s="9" t="s">
        <v>9</v>
      </c>
      <c r="T122" s="9" t="s">
        <v>12</v>
      </c>
      <c r="U122" s="9" t="s">
        <v>11</v>
      </c>
      <c r="V122" s="9"/>
      <c r="W122" s="9"/>
    </row>
    <row r="123" spans="1:23" s="6" customFormat="1" ht="15.75" thickBot="1">
      <c r="A123" s="262" t="s">
        <v>348</v>
      </c>
      <c r="B123" s="263"/>
      <c r="C123" s="263"/>
      <c r="D123" s="263"/>
      <c r="E123" s="263"/>
      <c r="F123" s="263"/>
      <c r="G123" s="263"/>
      <c r="H123" s="263"/>
      <c r="I123" s="264"/>
      <c r="K123" s="14"/>
      <c r="L123" s="14"/>
      <c r="M123" s="14"/>
      <c r="N123" s="14"/>
      <c r="O123" s="14"/>
      <c r="P123" s="14"/>
      <c r="Q123" s="8"/>
      <c r="R123" s="14"/>
      <c r="S123" s="14"/>
      <c r="T123" s="14"/>
      <c r="U123" s="14"/>
      <c r="V123" s="14"/>
      <c r="W123" s="14"/>
    </row>
    <row r="124" spans="1:23" s="6" customFormat="1" ht="12.75">
      <c r="A124" s="90">
        <v>1</v>
      </c>
      <c r="B124" s="91" t="s">
        <v>349</v>
      </c>
      <c r="C124" s="71">
        <v>0</v>
      </c>
      <c r="D124" s="66">
        <v>0.338</v>
      </c>
      <c r="E124" s="67">
        <v>0.338</v>
      </c>
      <c r="F124" s="92" t="s">
        <v>10</v>
      </c>
      <c r="G124" s="90"/>
      <c r="H124" s="90"/>
      <c r="I124" s="93" t="s">
        <v>98</v>
      </c>
      <c r="K124" s="14"/>
      <c r="L124" s="14"/>
      <c r="M124" s="14"/>
      <c r="N124" s="14"/>
      <c r="O124" s="14"/>
      <c r="P124" s="14"/>
      <c r="Q124" s="8"/>
      <c r="R124" s="14"/>
      <c r="S124" s="14"/>
      <c r="T124" s="14"/>
      <c r="U124" s="14"/>
      <c r="V124" s="14"/>
      <c r="W124" s="14"/>
    </row>
    <row r="125" spans="1:23" s="6" customFormat="1" ht="12.75">
      <c r="A125" s="247">
        <v>2</v>
      </c>
      <c r="B125" s="218" t="s">
        <v>41</v>
      </c>
      <c r="C125" s="69">
        <v>0</v>
      </c>
      <c r="D125" s="69">
        <v>0.201</v>
      </c>
      <c r="E125" s="69">
        <v>0.201</v>
      </c>
      <c r="F125" s="85" t="s">
        <v>10</v>
      </c>
      <c r="G125" s="82"/>
      <c r="H125" s="82"/>
      <c r="I125" s="267" t="s">
        <v>98</v>
      </c>
      <c r="K125" s="14"/>
      <c r="L125" s="14"/>
      <c r="M125" s="14"/>
      <c r="N125" s="14"/>
      <c r="O125" s="14"/>
      <c r="P125" s="14"/>
      <c r="Q125" s="8"/>
      <c r="R125" s="14"/>
      <c r="S125" s="14"/>
      <c r="T125" s="14"/>
      <c r="U125" s="14"/>
      <c r="V125" s="14"/>
      <c r="W125" s="14"/>
    </row>
    <row r="126" spans="1:23" s="6" customFormat="1" ht="12.75">
      <c r="A126" s="248"/>
      <c r="B126" s="218"/>
      <c r="C126" s="69">
        <v>0.201</v>
      </c>
      <c r="D126" s="69">
        <v>0.285</v>
      </c>
      <c r="E126" s="86">
        <v>0.08399999999999996</v>
      </c>
      <c r="F126" s="85" t="s">
        <v>9</v>
      </c>
      <c r="G126" s="82"/>
      <c r="H126" s="82"/>
      <c r="I126" s="269"/>
      <c r="K126" s="14"/>
      <c r="L126" s="14"/>
      <c r="M126" s="14"/>
      <c r="N126" s="14"/>
      <c r="O126" s="14"/>
      <c r="P126" s="14"/>
      <c r="Q126" s="8"/>
      <c r="R126" s="14"/>
      <c r="S126" s="14"/>
      <c r="T126" s="14"/>
      <c r="U126" s="14"/>
      <c r="V126" s="14"/>
      <c r="W126" s="14"/>
    </row>
    <row r="127" spans="1:23" s="6" customFormat="1" ht="12.75">
      <c r="A127" s="247">
        <v>3</v>
      </c>
      <c r="B127" s="218" t="s">
        <v>84</v>
      </c>
      <c r="C127" s="69">
        <v>0</v>
      </c>
      <c r="D127" s="69">
        <v>0.136</v>
      </c>
      <c r="E127" s="86">
        <v>0.136</v>
      </c>
      <c r="F127" s="85" t="s">
        <v>10</v>
      </c>
      <c r="G127" s="82"/>
      <c r="H127" s="82"/>
      <c r="I127" s="267" t="s">
        <v>98</v>
      </c>
      <c r="K127" s="14"/>
      <c r="L127" s="14"/>
      <c r="M127" s="14"/>
      <c r="N127" s="14"/>
      <c r="O127" s="14"/>
      <c r="P127" s="14"/>
      <c r="Q127" s="8"/>
      <c r="R127" s="14"/>
      <c r="S127" s="14"/>
      <c r="T127" s="14"/>
      <c r="U127" s="14"/>
      <c r="V127" s="14"/>
      <c r="W127" s="14"/>
    </row>
    <row r="128" spans="1:23" s="6" customFormat="1" ht="12.75">
      <c r="A128" s="249"/>
      <c r="B128" s="218"/>
      <c r="C128" s="69">
        <v>0.136</v>
      </c>
      <c r="D128" s="69">
        <v>0.197</v>
      </c>
      <c r="E128" s="86">
        <v>0.061</v>
      </c>
      <c r="F128" s="85" t="s">
        <v>9</v>
      </c>
      <c r="G128" s="82"/>
      <c r="H128" s="82"/>
      <c r="I128" s="268"/>
      <c r="K128" s="14"/>
      <c r="L128" s="14"/>
      <c r="M128" s="14"/>
      <c r="N128" s="14"/>
      <c r="O128" s="14"/>
      <c r="P128" s="14"/>
      <c r="Q128" s="8"/>
      <c r="R128" s="14"/>
      <c r="S128" s="14"/>
      <c r="T128" s="14"/>
      <c r="U128" s="14"/>
      <c r="V128" s="14"/>
      <c r="W128" s="14"/>
    </row>
    <row r="129" spans="1:23" s="6" customFormat="1" ht="12.75">
      <c r="A129" s="249"/>
      <c r="B129" s="218"/>
      <c r="C129" s="69">
        <v>0.197</v>
      </c>
      <c r="D129" s="69">
        <v>0.249</v>
      </c>
      <c r="E129" s="86">
        <v>0.05199999999999999</v>
      </c>
      <c r="F129" s="85" t="s">
        <v>10</v>
      </c>
      <c r="G129" s="82"/>
      <c r="H129" s="82"/>
      <c r="I129" s="268"/>
      <c r="K129" s="14"/>
      <c r="L129" s="14"/>
      <c r="M129" s="14"/>
      <c r="N129" s="14"/>
      <c r="O129" s="14"/>
      <c r="P129" s="14"/>
      <c r="Q129" s="8"/>
      <c r="R129" s="14"/>
      <c r="S129" s="14"/>
      <c r="T129" s="14"/>
      <c r="U129" s="14"/>
      <c r="V129" s="14"/>
      <c r="W129" s="14"/>
    </row>
    <row r="130" spans="1:23" s="6" customFormat="1" ht="12.75">
      <c r="A130" s="248"/>
      <c r="B130" s="218"/>
      <c r="C130" s="69">
        <v>0.249</v>
      </c>
      <c r="D130" s="69">
        <v>0.612</v>
      </c>
      <c r="E130" s="86">
        <v>0.363</v>
      </c>
      <c r="F130" s="85" t="s">
        <v>9</v>
      </c>
      <c r="G130" s="82"/>
      <c r="H130" s="82"/>
      <c r="I130" s="269"/>
      <c r="K130" s="14"/>
      <c r="L130" s="14"/>
      <c r="M130" s="14"/>
      <c r="N130" s="14"/>
      <c r="O130" s="14"/>
      <c r="P130" s="14"/>
      <c r="Q130" s="8"/>
      <c r="R130" s="14"/>
      <c r="S130" s="14"/>
      <c r="T130" s="14"/>
      <c r="U130" s="14"/>
      <c r="V130" s="14"/>
      <c r="W130" s="14"/>
    </row>
    <row r="131" spans="1:23" s="6" customFormat="1" ht="12.75">
      <c r="A131" s="247">
        <v>4</v>
      </c>
      <c r="B131" s="218" t="s">
        <v>62</v>
      </c>
      <c r="C131" s="69">
        <v>0</v>
      </c>
      <c r="D131" s="69">
        <v>0.1</v>
      </c>
      <c r="E131" s="86">
        <v>0.1</v>
      </c>
      <c r="F131" s="85" t="s">
        <v>9</v>
      </c>
      <c r="G131" s="82"/>
      <c r="H131" s="82"/>
      <c r="I131" s="267" t="s">
        <v>98</v>
      </c>
      <c r="K131" s="14"/>
      <c r="L131" s="14"/>
      <c r="M131" s="14"/>
      <c r="N131" s="14"/>
      <c r="O131" s="14"/>
      <c r="P131" s="14"/>
      <c r="Q131" s="8"/>
      <c r="R131" s="14"/>
      <c r="S131" s="14"/>
      <c r="T131" s="14"/>
      <c r="U131" s="14"/>
      <c r="V131" s="14"/>
      <c r="W131" s="14"/>
    </row>
    <row r="132" spans="1:23" s="6" customFormat="1" ht="12.75">
      <c r="A132" s="249"/>
      <c r="B132" s="218"/>
      <c r="C132" s="69">
        <v>0.1</v>
      </c>
      <c r="D132" s="69">
        <v>0.579</v>
      </c>
      <c r="E132" s="86">
        <v>0.479</v>
      </c>
      <c r="F132" s="85" t="s">
        <v>10</v>
      </c>
      <c r="G132" s="82"/>
      <c r="H132" s="82"/>
      <c r="I132" s="268"/>
      <c r="K132" s="14"/>
      <c r="L132" s="14"/>
      <c r="M132" s="14"/>
      <c r="N132" s="14"/>
      <c r="O132" s="14"/>
      <c r="P132" s="14"/>
      <c r="Q132" s="8"/>
      <c r="R132" s="14"/>
      <c r="S132" s="14"/>
      <c r="T132" s="14"/>
      <c r="U132" s="14"/>
      <c r="V132" s="14"/>
      <c r="W132" s="14"/>
    </row>
    <row r="133" spans="1:23" s="6" customFormat="1" ht="12.75">
      <c r="A133" s="248"/>
      <c r="B133" s="218"/>
      <c r="C133" s="69">
        <v>0.578</v>
      </c>
      <c r="D133" s="69">
        <v>0.721</v>
      </c>
      <c r="E133" s="86">
        <v>0.14300000000000002</v>
      </c>
      <c r="F133" s="85" t="s">
        <v>9</v>
      </c>
      <c r="G133" s="82"/>
      <c r="H133" s="82"/>
      <c r="I133" s="269"/>
      <c r="K133" s="14"/>
      <c r="L133" s="14"/>
      <c r="M133" s="14"/>
      <c r="N133" s="14"/>
      <c r="O133" s="14"/>
      <c r="P133" s="14"/>
      <c r="Q133" s="8"/>
      <c r="R133" s="14"/>
      <c r="S133" s="14"/>
      <c r="T133" s="14"/>
      <c r="U133" s="14"/>
      <c r="V133" s="14"/>
      <c r="W133" s="14"/>
    </row>
    <row r="134" spans="1:23" s="6" customFormat="1" ht="12.75">
      <c r="A134" s="247">
        <v>5</v>
      </c>
      <c r="B134" s="218" t="s">
        <v>17</v>
      </c>
      <c r="C134" s="69">
        <v>0</v>
      </c>
      <c r="D134" s="69">
        <v>0.233</v>
      </c>
      <c r="E134" s="86">
        <v>0.233</v>
      </c>
      <c r="F134" s="85" t="s">
        <v>10</v>
      </c>
      <c r="G134" s="82"/>
      <c r="H134" s="82"/>
      <c r="I134" s="267" t="s">
        <v>98</v>
      </c>
      <c r="K134" s="14"/>
      <c r="L134" s="14"/>
      <c r="M134" s="14"/>
      <c r="N134" s="14"/>
      <c r="O134" s="14"/>
      <c r="P134" s="14"/>
      <c r="Q134" s="8"/>
      <c r="R134" s="14"/>
      <c r="S134" s="14"/>
      <c r="T134" s="14"/>
      <c r="U134" s="14"/>
      <c r="V134" s="14"/>
      <c r="W134" s="14"/>
    </row>
    <row r="135" spans="1:23" s="6" customFormat="1" ht="12.75">
      <c r="A135" s="249"/>
      <c r="B135" s="218"/>
      <c r="C135" s="69">
        <v>0.233</v>
      </c>
      <c r="D135" s="69">
        <v>0.494</v>
      </c>
      <c r="E135" s="69">
        <v>0.261</v>
      </c>
      <c r="F135" s="85" t="s">
        <v>9</v>
      </c>
      <c r="G135" s="82"/>
      <c r="H135" s="82"/>
      <c r="I135" s="268"/>
      <c r="K135" s="14"/>
      <c r="L135" s="14"/>
      <c r="M135" s="14"/>
      <c r="N135" s="14"/>
      <c r="O135" s="14"/>
      <c r="P135" s="14"/>
      <c r="Q135" s="8"/>
      <c r="R135" s="14"/>
      <c r="S135" s="14"/>
      <c r="T135" s="14"/>
      <c r="U135" s="14"/>
      <c r="V135" s="14"/>
      <c r="W135" s="14"/>
    </row>
    <row r="136" spans="1:23" s="6" customFormat="1" ht="12.75">
      <c r="A136" s="249"/>
      <c r="B136" s="218"/>
      <c r="C136" s="69">
        <v>0.23</v>
      </c>
      <c r="D136" s="69">
        <v>0.334</v>
      </c>
      <c r="E136" s="69">
        <v>0.10400000000000001</v>
      </c>
      <c r="F136" s="85" t="s">
        <v>10</v>
      </c>
      <c r="G136" s="82"/>
      <c r="H136" s="82"/>
      <c r="I136" s="268"/>
      <c r="K136" s="14"/>
      <c r="L136" s="14"/>
      <c r="M136" s="14"/>
      <c r="N136" s="14"/>
      <c r="O136" s="14"/>
      <c r="P136" s="14"/>
      <c r="Q136" s="8"/>
      <c r="R136" s="14"/>
      <c r="S136" s="14"/>
      <c r="T136" s="14"/>
      <c r="U136" s="14"/>
      <c r="V136" s="14"/>
      <c r="W136" s="14"/>
    </row>
    <row r="137" spans="1:23" s="6" customFormat="1" ht="12.75">
      <c r="A137" s="248"/>
      <c r="B137" s="218"/>
      <c r="C137" s="69">
        <v>0.334</v>
      </c>
      <c r="D137" s="69">
        <v>0.412</v>
      </c>
      <c r="E137" s="69">
        <v>0.07799999999999996</v>
      </c>
      <c r="F137" s="85" t="s">
        <v>9</v>
      </c>
      <c r="G137" s="82"/>
      <c r="H137" s="82"/>
      <c r="I137" s="269"/>
      <c r="K137" s="14"/>
      <c r="L137" s="14"/>
      <c r="M137" s="14"/>
      <c r="N137" s="14"/>
      <c r="O137" s="14"/>
      <c r="P137" s="14"/>
      <c r="Q137" s="8"/>
      <c r="R137" s="14"/>
      <c r="S137" s="14"/>
      <c r="T137" s="14"/>
      <c r="U137" s="14"/>
      <c r="V137" s="14"/>
      <c r="W137" s="14"/>
    </row>
    <row r="138" spans="1:23" s="6" customFormat="1" ht="12.75">
      <c r="A138" s="247">
        <v>6</v>
      </c>
      <c r="B138" s="218" t="s">
        <v>66</v>
      </c>
      <c r="C138" s="69">
        <v>0</v>
      </c>
      <c r="D138" s="69">
        <v>0.204</v>
      </c>
      <c r="E138" s="69">
        <v>0.204</v>
      </c>
      <c r="F138" s="85" t="s">
        <v>10</v>
      </c>
      <c r="G138" s="82"/>
      <c r="H138" s="82"/>
      <c r="I138" s="267" t="s">
        <v>98</v>
      </c>
      <c r="K138" s="14"/>
      <c r="L138" s="14"/>
      <c r="M138" s="14"/>
      <c r="N138" s="14"/>
      <c r="O138" s="14"/>
      <c r="P138" s="14"/>
      <c r="Q138" s="8"/>
      <c r="R138" s="14"/>
      <c r="S138" s="14"/>
      <c r="T138" s="14"/>
      <c r="U138" s="14"/>
      <c r="V138" s="14"/>
      <c r="W138" s="14"/>
    </row>
    <row r="139" spans="1:23" s="6" customFormat="1" ht="12.75">
      <c r="A139" s="249"/>
      <c r="B139" s="218"/>
      <c r="C139" s="69">
        <v>0.204</v>
      </c>
      <c r="D139" s="69">
        <v>0.294</v>
      </c>
      <c r="E139" s="69">
        <v>0.09</v>
      </c>
      <c r="F139" s="85" t="s">
        <v>10</v>
      </c>
      <c r="G139" s="82"/>
      <c r="H139" s="82"/>
      <c r="I139" s="268"/>
      <c r="K139" s="14"/>
      <c r="L139" s="14"/>
      <c r="M139" s="14"/>
      <c r="N139" s="14"/>
      <c r="O139" s="14"/>
      <c r="P139" s="14"/>
      <c r="Q139" s="8"/>
      <c r="R139" s="14"/>
      <c r="S139" s="14"/>
      <c r="T139" s="14"/>
      <c r="U139" s="14"/>
      <c r="V139" s="14"/>
      <c r="W139" s="14"/>
    </row>
    <row r="140" spans="1:23" s="6" customFormat="1" ht="12.75">
      <c r="A140" s="248"/>
      <c r="B140" s="218"/>
      <c r="C140" s="69">
        <v>0.294</v>
      </c>
      <c r="D140" s="69">
        <v>0.52</v>
      </c>
      <c r="E140" s="69">
        <v>0.22600000000000003</v>
      </c>
      <c r="F140" s="85" t="s">
        <v>9</v>
      </c>
      <c r="G140" s="82"/>
      <c r="H140" s="82"/>
      <c r="I140" s="269"/>
      <c r="K140" s="14"/>
      <c r="L140" s="14"/>
      <c r="M140" s="14"/>
      <c r="N140" s="14"/>
      <c r="O140" s="14"/>
      <c r="P140" s="14"/>
      <c r="Q140" s="8"/>
      <c r="R140" s="14"/>
      <c r="S140" s="14"/>
      <c r="T140" s="14"/>
      <c r="U140" s="14"/>
      <c r="V140" s="14"/>
      <c r="W140" s="14"/>
    </row>
    <row r="141" spans="1:23" s="6" customFormat="1" ht="12.75">
      <c r="A141" s="82">
        <v>7</v>
      </c>
      <c r="B141" s="89" t="s">
        <v>55</v>
      </c>
      <c r="C141" s="69">
        <v>0</v>
      </c>
      <c r="D141" s="69">
        <v>0.613</v>
      </c>
      <c r="E141" s="69">
        <v>0.613</v>
      </c>
      <c r="F141" s="85" t="s">
        <v>10</v>
      </c>
      <c r="G141" s="82"/>
      <c r="H141" s="82"/>
      <c r="I141" s="68" t="s">
        <v>98</v>
      </c>
      <c r="K141" s="14"/>
      <c r="L141" s="14"/>
      <c r="M141" s="14"/>
      <c r="N141" s="14"/>
      <c r="O141" s="14"/>
      <c r="P141" s="14"/>
      <c r="Q141" s="8"/>
      <c r="R141" s="14"/>
      <c r="S141" s="14"/>
      <c r="T141" s="14"/>
      <c r="U141" s="14"/>
      <c r="V141" s="14"/>
      <c r="W141" s="14"/>
    </row>
    <row r="142" spans="1:23" s="6" customFormat="1" ht="12.75">
      <c r="A142" s="82">
        <v>8</v>
      </c>
      <c r="B142" s="89" t="s">
        <v>350</v>
      </c>
      <c r="C142" s="69">
        <v>0</v>
      </c>
      <c r="D142" s="69">
        <v>0.255</v>
      </c>
      <c r="E142" s="69">
        <v>0.255</v>
      </c>
      <c r="F142" s="85" t="s">
        <v>10</v>
      </c>
      <c r="G142" s="82"/>
      <c r="H142" s="82"/>
      <c r="I142" s="68" t="s">
        <v>98</v>
      </c>
      <c r="K142" s="14"/>
      <c r="L142" s="14"/>
      <c r="M142" s="14"/>
      <c r="N142" s="14"/>
      <c r="O142" s="14"/>
      <c r="P142" s="14"/>
      <c r="Q142" s="8"/>
      <c r="R142" s="14"/>
      <c r="S142" s="14"/>
      <c r="T142" s="14"/>
      <c r="U142" s="14"/>
      <c r="V142" s="14"/>
      <c r="W142" s="14"/>
    </row>
    <row r="143" spans="1:23" s="6" customFormat="1" ht="12.75">
      <c r="A143" s="247">
        <v>9</v>
      </c>
      <c r="B143" s="218" t="s">
        <v>351</v>
      </c>
      <c r="C143" s="69">
        <v>0</v>
      </c>
      <c r="D143" s="69">
        <v>1.017</v>
      </c>
      <c r="E143" s="69">
        <v>1.017</v>
      </c>
      <c r="F143" s="85" t="s">
        <v>10</v>
      </c>
      <c r="G143" s="82"/>
      <c r="H143" s="82"/>
      <c r="I143" s="267" t="s">
        <v>98</v>
      </c>
      <c r="K143" s="14"/>
      <c r="L143" s="14"/>
      <c r="M143" s="14"/>
      <c r="N143" s="14"/>
      <c r="O143" s="14"/>
      <c r="P143" s="14"/>
      <c r="Q143" s="8"/>
      <c r="R143" s="14"/>
      <c r="S143" s="14"/>
      <c r="T143" s="14"/>
      <c r="U143" s="14"/>
      <c r="V143" s="14"/>
      <c r="W143" s="14"/>
    </row>
    <row r="144" spans="1:23" s="6" customFormat="1" ht="12.75">
      <c r="A144" s="248"/>
      <c r="B144" s="218"/>
      <c r="C144" s="69">
        <v>1.017</v>
      </c>
      <c r="D144" s="69">
        <v>1.159</v>
      </c>
      <c r="E144" s="69">
        <v>0.14200000000000013</v>
      </c>
      <c r="F144" s="85" t="s">
        <v>9</v>
      </c>
      <c r="G144" s="82"/>
      <c r="H144" s="82"/>
      <c r="I144" s="269"/>
      <c r="K144" s="14"/>
      <c r="L144" s="14"/>
      <c r="M144" s="14"/>
      <c r="N144" s="14"/>
      <c r="O144" s="14"/>
      <c r="P144" s="14"/>
      <c r="Q144" s="8"/>
      <c r="R144" s="14"/>
      <c r="S144" s="14"/>
      <c r="T144" s="14"/>
      <c r="U144" s="14"/>
      <c r="V144" s="14"/>
      <c r="W144" s="14"/>
    </row>
    <row r="145" spans="1:23" s="6" customFormat="1" ht="12.75">
      <c r="A145" s="251">
        <v>10</v>
      </c>
      <c r="B145" s="218" t="s">
        <v>325</v>
      </c>
      <c r="C145" s="69">
        <v>0</v>
      </c>
      <c r="D145" s="69">
        <v>0.65</v>
      </c>
      <c r="E145" s="69">
        <v>0.65</v>
      </c>
      <c r="F145" s="85" t="s">
        <v>9</v>
      </c>
      <c r="G145" s="72"/>
      <c r="H145" s="72"/>
      <c r="I145" s="267" t="s">
        <v>98</v>
      </c>
      <c r="K145" s="14"/>
      <c r="L145" s="14"/>
      <c r="M145" s="14"/>
      <c r="N145" s="14"/>
      <c r="O145" s="14"/>
      <c r="P145" s="14"/>
      <c r="Q145" s="8"/>
      <c r="R145" s="14"/>
      <c r="S145" s="14"/>
      <c r="T145" s="14"/>
      <c r="U145" s="14"/>
      <c r="V145" s="14"/>
      <c r="W145" s="14"/>
    </row>
    <row r="146" spans="1:23" s="6" customFormat="1" ht="12.75">
      <c r="A146" s="252"/>
      <c r="B146" s="218"/>
      <c r="C146" s="69">
        <v>0.65</v>
      </c>
      <c r="D146" s="69">
        <v>1.081</v>
      </c>
      <c r="E146" s="69">
        <v>0.43099999999999994</v>
      </c>
      <c r="F146" s="85" t="s">
        <v>10</v>
      </c>
      <c r="G146" s="72"/>
      <c r="H146" s="72"/>
      <c r="I146" s="268"/>
      <c r="K146" s="14"/>
      <c r="L146" s="14"/>
      <c r="M146" s="14"/>
      <c r="N146" s="14"/>
      <c r="O146" s="14"/>
      <c r="P146" s="14"/>
      <c r="Q146" s="8"/>
      <c r="R146" s="14"/>
      <c r="S146" s="14"/>
      <c r="T146" s="14"/>
      <c r="U146" s="14"/>
      <c r="V146" s="14"/>
      <c r="W146" s="14"/>
    </row>
    <row r="147" spans="1:23" s="6" customFormat="1" ht="12.75">
      <c r="A147" s="253"/>
      <c r="B147" s="218"/>
      <c r="C147" s="69">
        <v>1.081</v>
      </c>
      <c r="D147" s="69">
        <v>1.396</v>
      </c>
      <c r="E147" s="69">
        <v>0.31499999999999995</v>
      </c>
      <c r="F147" s="85" t="s">
        <v>9</v>
      </c>
      <c r="G147" s="72"/>
      <c r="H147" s="72"/>
      <c r="I147" s="269"/>
      <c r="K147" s="14"/>
      <c r="L147" s="14"/>
      <c r="M147" s="14"/>
      <c r="N147" s="14"/>
      <c r="O147" s="14"/>
      <c r="P147" s="14"/>
      <c r="Q147" s="8"/>
      <c r="R147" s="14"/>
      <c r="S147" s="14"/>
      <c r="T147" s="14"/>
      <c r="U147" s="14"/>
      <c r="V147" s="14"/>
      <c r="W147" s="14"/>
    </row>
    <row r="148" spans="1:23" s="6" customFormat="1" ht="13.5" thickBot="1">
      <c r="A148" s="94">
        <v>11</v>
      </c>
      <c r="B148" s="112" t="s">
        <v>18</v>
      </c>
      <c r="C148" s="96">
        <v>0</v>
      </c>
      <c r="D148" s="96">
        <v>0.406</v>
      </c>
      <c r="E148" s="97">
        <v>0.406</v>
      </c>
      <c r="F148" s="98" t="s">
        <v>10</v>
      </c>
      <c r="G148" s="94"/>
      <c r="H148" s="94"/>
      <c r="I148" s="99" t="s">
        <v>98</v>
      </c>
      <c r="K148" s="14"/>
      <c r="L148" s="14"/>
      <c r="M148" s="14"/>
      <c r="N148" s="14"/>
      <c r="O148" s="14"/>
      <c r="P148" s="14"/>
      <c r="Q148" s="8"/>
      <c r="R148" s="14"/>
      <c r="S148" s="14"/>
      <c r="T148" s="14"/>
      <c r="U148" s="14"/>
      <c r="V148" s="14"/>
      <c r="W148" s="14"/>
    </row>
    <row r="149" spans="1:23" ht="14.25" customHeight="1" thickBot="1">
      <c r="A149" s="235" t="s">
        <v>320</v>
      </c>
      <c r="B149" s="236"/>
      <c r="C149" s="236"/>
      <c r="D149" s="236"/>
      <c r="E149" s="236"/>
      <c r="F149" s="236"/>
      <c r="G149" s="236"/>
      <c r="H149" s="236"/>
      <c r="I149" s="237"/>
      <c r="K149" s="3" t="e">
        <f>IF(F152=#REF!,#REF!,0)</f>
        <v>#REF!</v>
      </c>
      <c r="L149" s="3" t="e">
        <f>IF(F152=#REF!,#REF!,0)</f>
        <v>#REF!</v>
      </c>
      <c r="M149" s="3" t="e">
        <f>IF(F152=#REF!,#REF!,0)</f>
        <v>#REF!</v>
      </c>
      <c r="N149" s="3" t="e">
        <f>IF(F152=#REF!,#REF!,0)</f>
        <v>#REF!</v>
      </c>
      <c r="O149" s="3" t="e">
        <f>IF(F152=#REF!,#REF!,0)</f>
        <v>#REF!</v>
      </c>
      <c r="P149" s="3" t="e">
        <f>IF(F152=#REF!,#REF!,0)</f>
        <v>#REF!</v>
      </c>
      <c r="Q149" s="2"/>
      <c r="R149" s="3" t="e">
        <f>IF(F152=#REF!,E152,0)</f>
        <v>#REF!</v>
      </c>
      <c r="S149" s="3" t="e">
        <f>IF(F152=#REF!,E152,0)</f>
        <v>#REF!</v>
      </c>
      <c r="T149" s="3" t="e">
        <f>IF(F152=#REF!,E152,0)</f>
        <v>#REF!</v>
      </c>
      <c r="U149" s="3" t="e">
        <f>IF(F152=#REF!,E152,0)</f>
        <v>#REF!</v>
      </c>
      <c r="V149" s="3" t="e">
        <f>IF(F152=#REF!,E152,0)</f>
        <v>#REF!</v>
      </c>
      <c r="W149" s="3" t="e">
        <f>IF(F152=#REF!,E152,0)</f>
        <v>#REF!</v>
      </c>
    </row>
    <row r="150" spans="1:23" ht="12.75">
      <c r="A150" s="100">
        <v>12</v>
      </c>
      <c r="B150" s="101" t="s">
        <v>26</v>
      </c>
      <c r="C150" s="102">
        <v>0</v>
      </c>
      <c r="D150" s="65">
        <v>0.68</v>
      </c>
      <c r="E150" s="75">
        <v>0.68</v>
      </c>
      <c r="F150" s="103" t="s">
        <v>10</v>
      </c>
      <c r="G150" s="100"/>
      <c r="H150" s="100"/>
      <c r="I150" s="100" t="s">
        <v>98</v>
      </c>
      <c r="K150" s="21" t="e">
        <f>IF(F153=#REF!,#REF!,0)</f>
        <v>#REF!</v>
      </c>
      <c r="L150" s="21" t="e">
        <f>IF(F153=#REF!,#REF!,0)</f>
        <v>#REF!</v>
      </c>
      <c r="M150" s="21" t="e">
        <f>IF(F153=#REF!,#REF!,0)</f>
        <v>#REF!</v>
      </c>
      <c r="N150" s="21" t="e">
        <f>IF(F153=#REF!,#REF!,0)</f>
        <v>#REF!</v>
      </c>
      <c r="O150" s="21" t="e">
        <f>IF(F153=#REF!,#REF!,0)</f>
        <v>#REF!</v>
      </c>
      <c r="P150" s="21" t="e">
        <f>IF(F153=#REF!,#REF!,0)</f>
        <v>#REF!</v>
      </c>
      <c r="Q150" s="22"/>
      <c r="R150" s="21" t="e">
        <f>IF(F153=#REF!,E153,0)</f>
        <v>#REF!</v>
      </c>
      <c r="S150" s="21" t="e">
        <f>IF(F153=#REF!,E153,0)</f>
        <v>#REF!</v>
      </c>
      <c r="T150" s="21" t="e">
        <f>IF(F153=#REF!,E153,0)</f>
        <v>#REF!</v>
      </c>
      <c r="U150" s="21" t="e">
        <f>IF(F153=#REF!,E153,0)</f>
        <v>#REF!</v>
      </c>
      <c r="V150" s="21" t="e">
        <f>IF(F153=#REF!,E153,0)</f>
        <v>#REF!</v>
      </c>
      <c r="W150" s="21" t="e">
        <f>IF(F153=#REF!,E153,0)</f>
        <v>#REF!</v>
      </c>
    </row>
    <row r="151" spans="1:23" ht="15.75" customHeight="1" thickBot="1">
      <c r="A151" s="94">
        <v>13</v>
      </c>
      <c r="B151" s="104" t="s">
        <v>321</v>
      </c>
      <c r="C151" s="105">
        <v>0</v>
      </c>
      <c r="D151" s="60">
        <v>0.285</v>
      </c>
      <c r="E151" s="56">
        <v>0.285</v>
      </c>
      <c r="F151" s="106" t="s">
        <v>10</v>
      </c>
      <c r="G151" s="94"/>
      <c r="H151" s="94"/>
      <c r="I151" s="94" t="s">
        <v>98</v>
      </c>
      <c r="K151" s="3" t="e">
        <f>IF(F154=#REF!,#REF!,0)</f>
        <v>#REF!</v>
      </c>
      <c r="L151" s="3" t="e">
        <f>IF(F154=#REF!,#REF!,0)</f>
        <v>#REF!</v>
      </c>
      <c r="M151" s="3" t="e">
        <f>IF(F154=#REF!,#REF!,0)</f>
        <v>#REF!</v>
      </c>
      <c r="N151" s="3" t="e">
        <f>IF(F154=#REF!,#REF!,0)</f>
        <v>#REF!</v>
      </c>
      <c r="O151" s="3" t="e">
        <f>IF(F154=#REF!,#REF!,0)</f>
        <v>#REF!</v>
      </c>
      <c r="P151" s="3" t="e">
        <f>IF(F154=#REF!,#REF!,0)</f>
        <v>#REF!</v>
      </c>
      <c r="Q151" s="2"/>
      <c r="R151" s="3" t="e">
        <f>IF(F154=#REF!,E154,0)</f>
        <v>#REF!</v>
      </c>
      <c r="S151" s="3" t="e">
        <f>IF(F154=#REF!,E154,0)</f>
        <v>#REF!</v>
      </c>
      <c r="T151" s="3" t="e">
        <f>IF(F154=#REF!,E154,0)</f>
        <v>#REF!</v>
      </c>
      <c r="U151" s="3" t="e">
        <f>IF(F154=#REF!,E154,0)</f>
        <v>#REF!</v>
      </c>
      <c r="V151" s="3" t="e">
        <f>IF(F154=#REF!,E154,0)</f>
        <v>#REF!</v>
      </c>
      <c r="W151" s="3" t="e">
        <f>IF(F154=#REF!,E154,0)</f>
        <v>#REF!</v>
      </c>
    </row>
    <row r="152" spans="1:24" ht="15.75" thickBot="1">
      <c r="A152" s="235" t="s">
        <v>24</v>
      </c>
      <c r="B152" s="236"/>
      <c r="C152" s="236"/>
      <c r="D152" s="236"/>
      <c r="E152" s="236"/>
      <c r="F152" s="236"/>
      <c r="G152" s="236"/>
      <c r="H152" s="236"/>
      <c r="I152" s="237"/>
      <c r="K152" s="3" t="e">
        <f>IF(F155=#REF!,#REF!,0)</f>
        <v>#REF!</v>
      </c>
      <c r="L152" s="3" t="e">
        <f>IF(F155=#REF!,#REF!,0)</f>
        <v>#REF!</v>
      </c>
      <c r="M152" s="3" t="e">
        <f>IF(F155=#REF!,#REF!,0)</f>
        <v>#REF!</v>
      </c>
      <c r="N152" s="3" t="e">
        <f>IF(F155=#REF!,#REF!,0)</f>
        <v>#REF!</v>
      </c>
      <c r="O152" s="3" t="e">
        <f>IF(F155=#REF!,#REF!,0)</f>
        <v>#REF!</v>
      </c>
      <c r="P152" s="3" t="e">
        <f>IF(F155=#REF!,#REF!,0)</f>
        <v>#REF!</v>
      </c>
      <c r="Q152" s="2"/>
      <c r="R152" s="3" t="e">
        <f>IF(F155=#REF!,E155,0)</f>
        <v>#REF!</v>
      </c>
      <c r="S152" s="3" t="e">
        <f>IF(F155=#REF!,E155,0)</f>
        <v>#REF!</v>
      </c>
      <c r="T152" s="3" t="e">
        <f>IF(F155=#REF!,E155,0)</f>
        <v>#REF!</v>
      </c>
      <c r="U152" s="3" t="e">
        <f>IF(F155=#REF!,E155,0)</f>
        <v>#REF!</v>
      </c>
      <c r="V152" s="3" t="e">
        <f>IF(F155=#REF!,E155,0)</f>
        <v>#REF!</v>
      </c>
      <c r="W152" s="12" t="e">
        <f>IF(F155=#REF!,E155,0)</f>
        <v>#REF!</v>
      </c>
      <c r="X152" s="11"/>
    </row>
    <row r="153" spans="1:24" ht="12.75">
      <c r="A153" s="75">
        <v>14</v>
      </c>
      <c r="B153" s="74" t="s">
        <v>26</v>
      </c>
      <c r="C153" s="107">
        <v>0</v>
      </c>
      <c r="D153" s="107">
        <v>0.12</v>
      </c>
      <c r="E153" s="107">
        <f>D153-C153</f>
        <v>0.12</v>
      </c>
      <c r="F153" s="75" t="s">
        <v>9</v>
      </c>
      <c r="G153" s="75"/>
      <c r="H153" s="75"/>
      <c r="I153" s="65" t="s">
        <v>98</v>
      </c>
      <c r="J153" s="11"/>
      <c r="K153" s="10" t="e">
        <f>IF(F156=#REF!,#REF!,0)</f>
        <v>#REF!</v>
      </c>
      <c r="L153" s="3" t="e">
        <f>IF(F156=#REF!,#REF!,0)</f>
        <v>#REF!</v>
      </c>
      <c r="M153" s="3" t="e">
        <f>IF(F156=#REF!,#REF!,0)</f>
        <v>#REF!</v>
      </c>
      <c r="N153" s="3" t="e">
        <f>IF(F156=#REF!,#REF!,0)</f>
        <v>#REF!</v>
      </c>
      <c r="O153" s="3" t="e">
        <f>IF(F156=#REF!,#REF!,0)</f>
        <v>#REF!</v>
      </c>
      <c r="P153" s="3" t="e">
        <f>IF(F156=#REF!,#REF!,0)</f>
        <v>#REF!</v>
      </c>
      <c r="Q153" s="2"/>
      <c r="R153" s="3" t="e">
        <f>IF(F156=#REF!,E156,0)</f>
        <v>#REF!</v>
      </c>
      <c r="S153" s="3" t="e">
        <f>IF(F156=#REF!,E156,0)</f>
        <v>#REF!</v>
      </c>
      <c r="T153" s="3" t="e">
        <f>IF(F156=#REF!,E156,0)</f>
        <v>#REF!</v>
      </c>
      <c r="U153" s="3" t="e">
        <f>IF(F156=#REF!,E156,0)</f>
        <v>#REF!</v>
      </c>
      <c r="V153" s="3" t="e">
        <f>IF(F156=#REF!,E156,0)</f>
        <v>#REF!</v>
      </c>
      <c r="W153" s="12" t="e">
        <f>IF(F156=#REF!,E156,0)</f>
        <v>#REF!</v>
      </c>
      <c r="X153" s="11"/>
    </row>
    <row r="154" spans="1:23" ht="12.75">
      <c r="A154" s="37">
        <v>15</v>
      </c>
      <c r="B154" s="54" t="s">
        <v>25</v>
      </c>
      <c r="C154" s="30">
        <v>0</v>
      </c>
      <c r="D154" s="30">
        <v>0.248</v>
      </c>
      <c r="E154" s="30">
        <f>D154-C154</f>
        <v>0.248</v>
      </c>
      <c r="F154" s="37" t="s">
        <v>10</v>
      </c>
      <c r="G154" s="37"/>
      <c r="H154" s="37"/>
      <c r="I154" s="59" t="s">
        <v>98</v>
      </c>
      <c r="K154" s="3" t="e">
        <f>IF(F157=#REF!,#REF!,0)</f>
        <v>#REF!</v>
      </c>
      <c r="L154" s="3" t="e">
        <f>IF(F157=#REF!,#REF!,0)</f>
        <v>#REF!</v>
      </c>
      <c r="M154" s="3" t="e">
        <f>IF(F157=#REF!,#REF!,0)</f>
        <v>#REF!</v>
      </c>
      <c r="N154" s="3" t="e">
        <f>IF(F157=#REF!,#REF!,0)</f>
        <v>#REF!</v>
      </c>
      <c r="O154" s="3" t="e">
        <f>IF(F157=#REF!,#REF!,0)</f>
        <v>#REF!</v>
      </c>
      <c r="P154" s="3" t="e">
        <f>IF(F157=#REF!,#REF!,0)</f>
        <v>#REF!</v>
      </c>
      <c r="Q154" s="2"/>
      <c r="R154" s="3" t="e">
        <f>IF(F157=#REF!,E157,0)</f>
        <v>#REF!</v>
      </c>
      <c r="S154" s="3" t="e">
        <f>IF(F157=#REF!,E157,0)</f>
        <v>#REF!</v>
      </c>
      <c r="T154" s="3" t="e">
        <f>IF(F157=#REF!,E157,0)</f>
        <v>#REF!</v>
      </c>
      <c r="U154" s="3" t="e">
        <f>IF(F157=#REF!,E157,0)</f>
        <v>#REF!</v>
      </c>
      <c r="V154" s="3" t="e">
        <f>IF(F157=#REF!,E157,0)</f>
        <v>#REF!</v>
      </c>
      <c r="W154" s="3" t="e">
        <f>IF(F157=#REF!,E157,0)</f>
        <v>#REF!</v>
      </c>
    </row>
    <row r="155" spans="1:23" ht="14.25" customHeight="1">
      <c r="A155" s="37">
        <v>16</v>
      </c>
      <c r="B155" s="53" t="s">
        <v>17</v>
      </c>
      <c r="C155" s="49">
        <v>0</v>
      </c>
      <c r="D155" s="49">
        <v>0.32</v>
      </c>
      <c r="E155" s="30">
        <f>D155-C155</f>
        <v>0.32</v>
      </c>
      <c r="F155" s="37" t="s">
        <v>9</v>
      </c>
      <c r="G155" s="37"/>
      <c r="H155" s="37"/>
      <c r="I155" s="47" t="s">
        <v>98</v>
      </c>
      <c r="K155" s="3" t="e">
        <f>IF(F158=#REF!,#REF!,0)</f>
        <v>#REF!</v>
      </c>
      <c r="L155" s="3" t="e">
        <f>IF(F158=#REF!,#REF!,0)</f>
        <v>#REF!</v>
      </c>
      <c r="M155" s="3" t="e">
        <f>IF(F158=#REF!,#REF!,0)</f>
        <v>#REF!</v>
      </c>
      <c r="N155" s="3" t="e">
        <f>IF(F158=#REF!,#REF!,0)</f>
        <v>#REF!</v>
      </c>
      <c r="O155" s="3" t="e">
        <f>IF(F158=#REF!,#REF!,0)</f>
        <v>#REF!</v>
      </c>
      <c r="P155" s="3" t="e">
        <f>IF(F158=#REF!,#REF!,0)</f>
        <v>#REF!</v>
      </c>
      <c r="Q155" s="2"/>
      <c r="R155" s="3" t="e">
        <f>IF(F158=#REF!,E158,0)</f>
        <v>#REF!</v>
      </c>
      <c r="S155" s="3" t="e">
        <f>IF(F158=#REF!,E158,0)</f>
        <v>#REF!</v>
      </c>
      <c r="T155" s="3" t="e">
        <f>IF(F158=#REF!,E158,0)</f>
        <v>#REF!</v>
      </c>
      <c r="U155" s="3" t="e">
        <f>IF(F158=#REF!,E158,0)</f>
        <v>#REF!</v>
      </c>
      <c r="V155" s="3" t="e">
        <f>IF(F158=#REF!,E158,0)</f>
        <v>#REF!</v>
      </c>
      <c r="W155" s="3" t="e">
        <f>IF(F158=#REF!,E158,0)</f>
        <v>#REF!</v>
      </c>
    </row>
    <row r="156" spans="1:23" ht="12.75">
      <c r="A156" s="37">
        <v>17</v>
      </c>
      <c r="B156" s="53" t="s">
        <v>27</v>
      </c>
      <c r="C156" s="49">
        <v>0</v>
      </c>
      <c r="D156" s="49">
        <v>0.279</v>
      </c>
      <c r="E156" s="30">
        <f>D156-C156</f>
        <v>0.279</v>
      </c>
      <c r="F156" s="37" t="s">
        <v>10</v>
      </c>
      <c r="G156" s="37"/>
      <c r="H156" s="37"/>
      <c r="I156" s="47" t="s">
        <v>98</v>
      </c>
      <c r="K156" s="3" t="e">
        <f>IF(F159=#REF!,#REF!,0)</f>
        <v>#REF!</v>
      </c>
      <c r="L156" s="3" t="e">
        <f>IF(F159=#REF!,#REF!,0)</f>
        <v>#REF!</v>
      </c>
      <c r="M156" s="3" t="e">
        <f>IF(F159=#REF!,#REF!,0)</f>
        <v>#REF!</v>
      </c>
      <c r="N156" s="3" t="e">
        <f>IF(F159=#REF!,#REF!,0)</f>
        <v>#REF!</v>
      </c>
      <c r="O156" s="3" t="e">
        <f>IF(F159=#REF!,#REF!,0)</f>
        <v>#REF!</v>
      </c>
      <c r="P156" s="3" t="e">
        <f>IF(F159=#REF!,#REF!,0)</f>
        <v>#REF!</v>
      </c>
      <c r="Q156" s="2"/>
      <c r="R156" s="3" t="e">
        <f>IF(F159=#REF!,E159,0)</f>
        <v>#REF!</v>
      </c>
      <c r="S156" s="3" t="e">
        <f>IF(F159=#REF!,E159,0)</f>
        <v>#REF!</v>
      </c>
      <c r="T156" s="3" t="e">
        <f>IF(F159=#REF!,E159,0)</f>
        <v>#REF!</v>
      </c>
      <c r="U156" s="3" t="e">
        <f>IF(F159=#REF!,E159,0)</f>
        <v>#REF!</v>
      </c>
      <c r="V156" s="3" t="e">
        <f>IF(F159=#REF!,E159,0)</f>
        <v>#REF!</v>
      </c>
      <c r="W156" s="3" t="e">
        <f>IF(F159=#REF!,E159,0)</f>
        <v>#REF!</v>
      </c>
    </row>
    <row r="157" spans="1:23" ht="14.25" customHeight="1" thickBot="1">
      <c r="A157" s="56">
        <v>18</v>
      </c>
      <c r="B157" s="108" t="s">
        <v>23</v>
      </c>
      <c r="C157" s="109">
        <v>0</v>
      </c>
      <c r="D157" s="109">
        <v>0.161</v>
      </c>
      <c r="E157" s="57">
        <f>D157-C157</f>
        <v>0.161</v>
      </c>
      <c r="F157" s="56" t="s">
        <v>9</v>
      </c>
      <c r="G157" s="56"/>
      <c r="H157" s="56"/>
      <c r="I157" s="60" t="s">
        <v>98</v>
      </c>
      <c r="K157" s="3" t="e">
        <f>IF(F160=#REF!,#REF!,0)</f>
        <v>#REF!</v>
      </c>
      <c r="L157" s="3" t="e">
        <f>IF(F160=#REF!,#REF!,0)</f>
        <v>#REF!</v>
      </c>
      <c r="M157" s="3" t="e">
        <f>IF(F160=#REF!,#REF!,0)</f>
        <v>#REF!</v>
      </c>
      <c r="N157" s="3" t="e">
        <f>IF(F160=#REF!,#REF!,0)</f>
        <v>#REF!</v>
      </c>
      <c r="O157" s="3" t="e">
        <f>IF(F160=#REF!,#REF!,0)</f>
        <v>#REF!</v>
      </c>
      <c r="P157" s="3" t="e">
        <f>IF(F160=#REF!,#REF!,0)</f>
        <v>#REF!</v>
      </c>
      <c r="Q157" s="2"/>
      <c r="R157" s="3" t="e">
        <f>IF(F160=#REF!,E160,0)</f>
        <v>#REF!</v>
      </c>
      <c r="S157" s="3" t="e">
        <f>IF(F160=#REF!,E160,0)</f>
        <v>#REF!</v>
      </c>
      <c r="T157" s="3" t="e">
        <f>IF(F160=#REF!,E160,0)</f>
        <v>#REF!</v>
      </c>
      <c r="U157" s="3" t="e">
        <f>IF(F160=#REF!,E160,0)</f>
        <v>#REF!</v>
      </c>
      <c r="V157" s="3" t="e">
        <f>IF(F160=#REF!,E160,0)</f>
        <v>#REF!</v>
      </c>
      <c r="W157" s="3" t="e">
        <f>IF(F160=#REF!,E160,0)</f>
        <v>#REF!</v>
      </c>
    </row>
    <row r="158" spans="1:23" ht="15.75" thickBot="1">
      <c r="A158" s="212" t="s">
        <v>28</v>
      </c>
      <c r="B158" s="213"/>
      <c r="C158" s="213"/>
      <c r="D158" s="213"/>
      <c r="E158" s="213"/>
      <c r="F158" s="213"/>
      <c r="G158" s="213"/>
      <c r="H158" s="213"/>
      <c r="I158" s="214"/>
      <c r="K158" s="3" t="e">
        <f>IF(F161=#REF!,#REF!,0)</f>
        <v>#REF!</v>
      </c>
      <c r="L158" s="3" t="e">
        <f>IF(F161=#REF!,#REF!,0)</f>
        <v>#REF!</v>
      </c>
      <c r="M158" s="3" t="e">
        <f>IF(F161=#REF!,#REF!,0)</f>
        <v>#REF!</v>
      </c>
      <c r="N158" s="3" t="e">
        <f>IF(F161=#REF!,#REF!,0)</f>
        <v>#REF!</v>
      </c>
      <c r="O158" s="3" t="e">
        <f>IF(F161=#REF!,#REF!,0)</f>
        <v>#REF!</v>
      </c>
      <c r="P158" s="3" t="e">
        <f>IF(F161=#REF!,#REF!,0)</f>
        <v>#REF!</v>
      </c>
      <c r="Q158" s="2"/>
      <c r="R158" s="3" t="e">
        <f>IF(F161=#REF!,E161,0)</f>
        <v>#REF!</v>
      </c>
      <c r="S158" s="3" t="e">
        <f>IF(F161=#REF!,E161,0)</f>
        <v>#REF!</v>
      </c>
      <c r="T158" s="3" t="e">
        <f>IF(F161=#REF!,E161,0)</f>
        <v>#REF!</v>
      </c>
      <c r="U158" s="3" t="e">
        <f>IF(F161=#REF!,E161,0)</f>
        <v>#REF!</v>
      </c>
      <c r="V158" s="3" t="e">
        <f>IF(F161=#REF!,E161,0)</f>
        <v>#REF!</v>
      </c>
      <c r="W158" s="3" t="e">
        <f>IF(F161=#REF!,E161,0)</f>
        <v>#REF!</v>
      </c>
    </row>
    <row r="159" spans="1:23" ht="12.75">
      <c r="A159" s="245">
        <v>19</v>
      </c>
      <c r="B159" s="275" t="s">
        <v>29</v>
      </c>
      <c r="C159" s="110">
        <v>0.79</v>
      </c>
      <c r="D159" s="110">
        <v>1.255</v>
      </c>
      <c r="E159" s="110">
        <f aca="true" t="shared" si="3" ref="E159:E166">D159-C159</f>
        <v>0.46499999999999986</v>
      </c>
      <c r="F159" s="65" t="s">
        <v>9</v>
      </c>
      <c r="G159" s="75"/>
      <c r="H159" s="75"/>
      <c r="I159" s="242" t="s">
        <v>98</v>
      </c>
      <c r="K159" s="3" t="e">
        <f>IF(F162=#REF!,#REF!,0)</f>
        <v>#REF!</v>
      </c>
      <c r="L159" s="3" t="e">
        <f>IF(F162=#REF!,#REF!,0)</f>
        <v>#REF!</v>
      </c>
      <c r="M159" s="3" t="e">
        <f>IF(F162=#REF!,#REF!,0)</f>
        <v>#REF!</v>
      </c>
      <c r="N159" s="3" t="e">
        <f>IF(F162=#REF!,#REF!,0)</f>
        <v>#REF!</v>
      </c>
      <c r="O159" s="3" t="e">
        <f>IF(F162=#REF!,#REF!,0)</f>
        <v>#REF!</v>
      </c>
      <c r="P159" s="3" t="e">
        <f>IF(F162=#REF!,#REF!,0)</f>
        <v>#REF!</v>
      </c>
      <c r="Q159" s="2"/>
      <c r="R159" s="3" t="e">
        <f>IF(F162=#REF!,E162,0)</f>
        <v>#REF!</v>
      </c>
      <c r="S159" s="3" t="e">
        <f>IF(F162=#REF!,E162,0)</f>
        <v>#REF!</v>
      </c>
      <c r="T159" s="3" t="e">
        <f>IF(F162=#REF!,E162,0)</f>
        <v>#REF!</v>
      </c>
      <c r="U159" s="3" t="e">
        <f>IF(F162=#REF!,E162,0)</f>
        <v>#REF!</v>
      </c>
      <c r="V159" s="3" t="e">
        <f>IF(F162=#REF!,E162,0)</f>
        <v>#REF!</v>
      </c>
      <c r="W159" s="3" t="e">
        <f>IF(F162=#REF!,E162,0)</f>
        <v>#REF!</v>
      </c>
    </row>
    <row r="160" spans="1:23" ht="14.25" customHeight="1">
      <c r="A160" s="243"/>
      <c r="B160" s="250"/>
      <c r="C160" s="49">
        <v>1.255</v>
      </c>
      <c r="D160" s="49">
        <v>1.885</v>
      </c>
      <c r="E160" s="49">
        <f t="shared" si="3"/>
        <v>0.6300000000000001</v>
      </c>
      <c r="F160" s="47" t="s">
        <v>10</v>
      </c>
      <c r="G160" s="37"/>
      <c r="H160" s="37"/>
      <c r="I160" s="240"/>
      <c r="K160" s="3" t="e">
        <f>IF(F163=#REF!,#REF!,0)</f>
        <v>#REF!</v>
      </c>
      <c r="L160" s="3" t="e">
        <f>IF(F163=#REF!,#REF!,0)</f>
        <v>#REF!</v>
      </c>
      <c r="M160" s="3" t="e">
        <f>IF(F163=#REF!,#REF!,0)</f>
        <v>#REF!</v>
      </c>
      <c r="N160" s="3" t="e">
        <f>IF(F163=#REF!,#REF!,0)</f>
        <v>#REF!</v>
      </c>
      <c r="O160" s="3" t="e">
        <f>IF(F163=#REF!,#REF!,0)</f>
        <v>#REF!</v>
      </c>
      <c r="P160" s="3" t="e">
        <f>IF(F163=#REF!,#REF!,0)</f>
        <v>#REF!</v>
      </c>
      <c r="Q160" s="2"/>
      <c r="R160" s="3" t="e">
        <f>IF(F163=#REF!,E163,0)</f>
        <v>#REF!</v>
      </c>
      <c r="S160" s="3" t="e">
        <f>IF(F163=#REF!,E163,0)</f>
        <v>#REF!</v>
      </c>
      <c r="T160" s="3" t="e">
        <f>IF(F163=#REF!,E163,0)</f>
        <v>#REF!</v>
      </c>
      <c r="U160" s="3" t="e">
        <f>IF(F163=#REF!,E163,0)</f>
        <v>#REF!</v>
      </c>
      <c r="V160" s="3" t="e">
        <f>IF(F163=#REF!,E163,0)</f>
        <v>#REF!</v>
      </c>
      <c r="W160" s="3" t="e">
        <f>IF(F163=#REF!,E163,0)</f>
        <v>#REF!</v>
      </c>
    </row>
    <row r="161" spans="1:23" ht="14.25" customHeight="1">
      <c r="A161" s="243"/>
      <c r="B161" s="250"/>
      <c r="C161" s="49">
        <v>1.885</v>
      </c>
      <c r="D161" s="49">
        <v>2.105</v>
      </c>
      <c r="E161" s="49">
        <f t="shared" si="3"/>
        <v>0.21999999999999997</v>
      </c>
      <c r="F161" s="47" t="s">
        <v>9</v>
      </c>
      <c r="G161" s="37"/>
      <c r="H161" s="37"/>
      <c r="I161" s="240"/>
      <c r="K161" s="3" t="e">
        <f>IF(F164=#REF!,#REF!,0)</f>
        <v>#REF!</v>
      </c>
      <c r="L161" s="3" t="e">
        <f>IF(F164=#REF!,#REF!,0)</f>
        <v>#REF!</v>
      </c>
      <c r="M161" s="3" t="e">
        <f>IF(F164=#REF!,#REF!,0)</f>
        <v>#REF!</v>
      </c>
      <c r="N161" s="3" t="e">
        <f>IF(F164=#REF!,#REF!,0)</f>
        <v>#REF!</v>
      </c>
      <c r="O161" s="3" t="e">
        <f>IF(F164=#REF!,#REF!,0)</f>
        <v>#REF!</v>
      </c>
      <c r="P161" s="3" t="e">
        <f>IF(F164=#REF!,#REF!,0)</f>
        <v>#REF!</v>
      </c>
      <c r="Q161" s="2"/>
      <c r="R161" s="3" t="e">
        <f>IF(F164=#REF!,E164,0)</f>
        <v>#REF!</v>
      </c>
      <c r="S161" s="3" t="e">
        <f>IF(F164=#REF!,E164,0)</f>
        <v>#REF!</v>
      </c>
      <c r="T161" s="3" t="e">
        <f>IF(F164=#REF!,E164,0)</f>
        <v>#REF!</v>
      </c>
      <c r="U161" s="3" t="e">
        <f>IF(F164=#REF!,E164,0)</f>
        <v>#REF!</v>
      </c>
      <c r="V161" s="3" t="e">
        <f>IF(F164=#REF!,E164,0)</f>
        <v>#REF!</v>
      </c>
      <c r="W161" s="3" t="e">
        <f>IF(F164=#REF!,E164,0)</f>
        <v>#REF!</v>
      </c>
    </row>
    <row r="162" spans="1:23" ht="12.75">
      <c r="A162" s="37">
        <v>20</v>
      </c>
      <c r="B162" s="54" t="s">
        <v>30</v>
      </c>
      <c r="C162" s="49">
        <v>0</v>
      </c>
      <c r="D162" s="49">
        <v>1.701</v>
      </c>
      <c r="E162" s="30">
        <f t="shared" si="3"/>
        <v>1.701</v>
      </c>
      <c r="F162" s="37" t="s">
        <v>9</v>
      </c>
      <c r="G162" s="37"/>
      <c r="H162" s="37"/>
      <c r="I162" s="47" t="s">
        <v>98</v>
      </c>
      <c r="K162" s="3" t="e">
        <f>IF(F165=#REF!,#REF!,0)</f>
        <v>#REF!</v>
      </c>
      <c r="L162" s="3" t="e">
        <f>IF(F165=#REF!,#REF!,0)</f>
        <v>#REF!</v>
      </c>
      <c r="M162" s="3" t="e">
        <f>IF(F165=#REF!,#REF!,0)</f>
        <v>#REF!</v>
      </c>
      <c r="N162" s="3" t="e">
        <f>IF(F165=#REF!,#REF!,0)</f>
        <v>#REF!</v>
      </c>
      <c r="O162" s="3" t="e">
        <f>IF(F165=#REF!,#REF!,0)</f>
        <v>#REF!</v>
      </c>
      <c r="P162" s="3" t="e">
        <f>IF(F165=#REF!,#REF!,0)</f>
        <v>#REF!</v>
      </c>
      <c r="Q162" s="2"/>
      <c r="R162" s="3" t="e">
        <f>IF(F165=#REF!,E165,0)</f>
        <v>#REF!</v>
      </c>
      <c r="S162" s="3" t="e">
        <f>IF(F165=#REF!,E165,0)</f>
        <v>#REF!</v>
      </c>
      <c r="T162" s="3" t="e">
        <f>IF(F165=#REF!,E165,0)</f>
        <v>#REF!</v>
      </c>
      <c r="U162" s="3" t="e">
        <f>IF(F165=#REF!,E165,0)</f>
        <v>#REF!</v>
      </c>
      <c r="V162" s="3" t="e">
        <f>IF(F165=#REF!,E165,0)</f>
        <v>#REF!</v>
      </c>
      <c r="W162" s="3" t="e">
        <f>IF(F165=#REF!,E165,0)</f>
        <v>#REF!</v>
      </c>
    </row>
    <row r="163" spans="1:23" ht="14.25" customHeight="1">
      <c r="A163" s="37">
        <v>21</v>
      </c>
      <c r="B163" s="54" t="s">
        <v>31</v>
      </c>
      <c r="C163" s="49">
        <v>0</v>
      </c>
      <c r="D163" s="49">
        <v>0.264</v>
      </c>
      <c r="E163" s="30">
        <f t="shared" si="3"/>
        <v>0.264</v>
      </c>
      <c r="F163" s="37" t="s">
        <v>10</v>
      </c>
      <c r="G163" s="37"/>
      <c r="H163" s="37"/>
      <c r="I163" s="47" t="s">
        <v>98</v>
      </c>
      <c r="K163" s="3" t="e">
        <f>IF(F166=#REF!,#REF!,0)</f>
        <v>#REF!</v>
      </c>
      <c r="L163" s="3" t="e">
        <f>IF(F166=#REF!,#REF!,0)</f>
        <v>#REF!</v>
      </c>
      <c r="M163" s="3" t="e">
        <f>IF(F166=#REF!,#REF!,0)</f>
        <v>#REF!</v>
      </c>
      <c r="N163" s="3" t="e">
        <f>IF(F166=#REF!,#REF!,0)</f>
        <v>#REF!</v>
      </c>
      <c r="O163" s="3" t="e">
        <f>IF(F166=#REF!,#REF!,0)</f>
        <v>#REF!</v>
      </c>
      <c r="P163" s="3" t="e">
        <f>IF(F166=#REF!,#REF!,0)</f>
        <v>#REF!</v>
      </c>
      <c r="Q163" s="2"/>
      <c r="R163" s="3" t="e">
        <f>IF(F166=#REF!,E166,0)</f>
        <v>#REF!</v>
      </c>
      <c r="S163" s="3" t="e">
        <f>IF(F166=#REF!,E166,0)</f>
        <v>#REF!</v>
      </c>
      <c r="T163" s="3" t="e">
        <f>IF(F166=#REF!,E166,0)</f>
        <v>#REF!</v>
      </c>
      <c r="U163" s="3" t="e">
        <f>IF(F166=#REF!,E166,0)</f>
        <v>#REF!</v>
      </c>
      <c r="V163" s="3" t="e">
        <f>IF(F166=#REF!,E166,0)</f>
        <v>#REF!</v>
      </c>
      <c r="W163" s="3" t="e">
        <f>IF(F166=#REF!,E166,0)</f>
        <v>#REF!</v>
      </c>
    </row>
    <row r="164" spans="1:23" ht="14.25" customHeight="1">
      <c r="A164" s="37">
        <v>22</v>
      </c>
      <c r="B164" s="54" t="s">
        <v>32</v>
      </c>
      <c r="C164" s="49">
        <v>0</v>
      </c>
      <c r="D164" s="49">
        <v>0.141</v>
      </c>
      <c r="E164" s="30">
        <f t="shared" si="3"/>
        <v>0.141</v>
      </c>
      <c r="F164" s="37" t="s">
        <v>10</v>
      </c>
      <c r="G164" s="37"/>
      <c r="H164" s="37"/>
      <c r="I164" s="47" t="s">
        <v>98</v>
      </c>
      <c r="K164" s="3" t="e">
        <f>IF(F167=#REF!,#REF!,0)</f>
        <v>#REF!</v>
      </c>
      <c r="L164" s="3" t="e">
        <f>IF(F167=#REF!,#REF!,0)</f>
        <v>#REF!</v>
      </c>
      <c r="M164" s="3" t="e">
        <f>IF(F167=#REF!,#REF!,0)</f>
        <v>#REF!</v>
      </c>
      <c r="N164" s="3" t="e">
        <f>IF(F167=#REF!,#REF!,0)</f>
        <v>#REF!</v>
      </c>
      <c r="O164" s="3" t="e">
        <f>IF(F167=#REF!,#REF!,0)</f>
        <v>#REF!</v>
      </c>
      <c r="P164" s="3" t="e">
        <f>IF(F167=#REF!,#REF!,0)</f>
        <v>#REF!</v>
      </c>
      <c r="Q164" s="2"/>
      <c r="R164" s="3" t="e">
        <f>IF(F167=#REF!,E167,0)</f>
        <v>#REF!</v>
      </c>
      <c r="S164" s="3" t="e">
        <f>IF(F167=#REF!,E167,0)</f>
        <v>#REF!</v>
      </c>
      <c r="T164" s="3" t="e">
        <f>IF(F167=#REF!,E167,0)</f>
        <v>#REF!</v>
      </c>
      <c r="U164" s="3" t="e">
        <f>IF(F167=#REF!,E167,0)</f>
        <v>#REF!</v>
      </c>
      <c r="V164" s="3" t="e">
        <f>IF(F167=#REF!,E167,0)</f>
        <v>#REF!</v>
      </c>
      <c r="W164" s="3" t="e">
        <f>IF(F167=#REF!,E167,0)</f>
        <v>#REF!</v>
      </c>
    </row>
    <row r="165" spans="1:23" ht="14.25" customHeight="1">
      <c r="A165" s="243">
        <v>23</v>
      </c>
      <c r="B165" s="250" t="s">
        <v>33</v>
      </c>
      <c r="C165" s="49">
        <v>0</v>
      </c>
      <c r="D165" s="49">
        <v>0.202</v>
      </c>
      <c r="E165" s="49">
        <f t="shared" si="3"/>
        <v>0.202</v>
      </c>
      <c r="F165" s="37" t="s">
        <v>9</v>
      </c>
      <c r="G165" s="37"/>
      <c r="H165" s="37"/>
      <c r="I165" s="240" t="s">
        <v>98</v>
      </c>
      <c r="K165" s="3" t="e">
        <f>IF(F168=#REF!,#REF!,0)</f>
        <v>#REF!</v>
      </c>
      <c r="L165" s="3" t="e">
        <f>IF(F168=#REF!,#REF!,0)</f>
        <v>#REF!</v>
      </c>
      <c r="M165" s="3" t="e">
        <f>IF(F168=#REF!,#REF!,0)</f>
        <v>#REF!</v>
      </c>
      <c r="N165" s="3" t="e">
        <f>IF(F168=#REF!,#REF!,0)</f>
        <v>#REF!</v>
      </c>
      <c r="O165" s="3" t="e">
        <f>IF(F168=#REF!,#REF!,0)</f>
        <v>#REF!</v>
      </c>
      <c r="P165" s="3" t="e">
        <f>IF(F168=#REF!,#REF!,0)</f>
        <v>#REF!</v>
      </c>
      <c r="Q165" s="2"/>
      <c r="R165" s="3" t="e">
        <f>IF(F168=#REF!,E168,0)</f>
        <v>#REF!</v>
      </c>
      <c r="S165" s="3" t="e">
        <f>IF(F168=#REF!,E168,0)</f>
        <v>#REF!</v>
      </c>
      <c r="T165" s="3" t="e">
        <f>IF(F168=#REF!,E168,0)</f>
        <v>#REF!</v>
      </c>
      <c r="U165" s="3" t="e">
        <f>IF(F168=#REF!,E168,0)</f>
        <v>#REF!</v>
      </c>
      <c r="V165" s="3" t="e">
        <f>IF(F168=#REF!,E168,0)</f>
        <v>#REF!</v>
      </c>
      <c r="W165" s="3" t="e">
        <f>IF(F168=#REF!,E168,0)</f>
        <v>#REF!</v>
      </c>
    </row>
    <row r="166" spans="1:23" ht="13.5" thickBot="1">
      <c r="A166" s="244"/>
      <c r="B166" s="265"/>
      <c r="C166" s="109">
        <v>0.202</v>
      </c>
      <c r="D166" s="109">
        <v>0.7</v>
      </c>
      <c r="E166" s="109">
        <f t="shared" si="3"/>
        <v>0.49799999999999994</v>
      </c>
      <c r="F166" s="56" t="s">
        <v>10</v>
      </c>
      <c r="G166" s="56"/>
      <c r="H166" s="56"/>
      <c r="I166" s="241"/>
      <c r="K166" s="3" t="e">
        <f>IF(F169=#REF!,#REF!,0)</f>
        <v>#REF!</v>
      </c>
      <c r="L166" s="3" t="e">
        <f>IF(F169=#REF!,#REF!,0)</f>
        <v>#REF!</v>
      </c>
      <c r="M166" s="3" t="e">
        <f>IF(F169=#REF!,#REF!,0)</f>
        <v>#REF!</v>
      </c>
      <c r="N166" s="3" t="e">
        <f>IF(F169=#REF!,#REF!,0)</f>
        <v>#REF!</v>
      </c>
      <c r="O166" s="3" t="e">
        <f>IF(F169=#REF!,#REF!,0)</f>
        <v>#REF!</v>
      </c>
      <c r="P166" s="3" t="e">
        <f>IF(F169=#REF!,#REF!,0)</f>
        <v>#REF!</v>
      </c>
      <c r="Q166" s="2"/>
      <c r="R166" s="3" t="e">
        <f>IF(F169=#REF!,E169,0)</f>
        <v>#REF!</v>
      </c>
      <c r="S166" s="3" t="e">
        <f>IF(F169=#REF!,E169,0)</f>
        <v>#REF!</v>
      </c>
      <c r="T166" s="3" t="e">
        <f>IF(F169=#REF!,E169,0)</f>
        <v>#REF!</v>
      </c>
      <c r="U166" s="3" t="e">
        <f>IF(F169=#REF!,E169,0)</f>
        <v>#REF!</v>
      </c>
      <c r="V166" s="3" t="e">
        <f>IF(F169=#REF!,E169,0)</f>
        <v>#REF!</v>
      </c>
      <c r="W166" s="3" t="e">
        <f>IF(F169=#REF!,E169,0)</f>
        <v>#REF!</v>
      </c>
    </row>
    <row r="167" spans="1:23" ht="15.75" thickBot="1">
      <c r="A167" s="212" t="s">
        <v>34</v>
      </c>
      <c r="B167" s="213"/>
      <c r="C167" s="213"/>
      <c r="D167" s="213"/>
      <c r="E167" s="213"/>
      <c r="F167" s="213"/>
      <c r="G167" s="213"/>
      <c r="H167" s="213"/>
      <c r="I167" s="214"/>
      <c r="K167" s="3" t="e">
        <f>IF(F170=#REF!,#REF!,0)</f>
        <v>#REF!</v>
      </c>
      <c r="L167" s="3" t="e">
        <f>IF(F170=#REF!,#REF!,0)</f>
        <v>#REF!</v>
      </c>
      <c r="M167" s="3" t="e">
        <f>IF(F170=#REF!,#REF!,0)</f>
        <v>#REF!</v>
      </c>
      <c r="N167" s="3" t="e">
        <f>IF(F170=#REF!,#REF!,0)</f>
        <v>#REF!</v>
      </c>
      <c r="O167" s="3" t="e">
        <f>IF(F170=#REF!,#REF!,0)</f>
        <v>#REF!</v>
      </c>
      <c r="P167" s="3" t="e">
        <f>IF(F170=#REF!,#REF!,0)</f>
        <v>#REF!</v>
      </c>
      <c r="Q167" s="2"/>
      <c r="R167" s="3" t="e">
        <f>IF(F170=#REF!,E170,0)</f>
        <v>#REF!</v>
      </c>
      <c r="S167" s="3" t="e">
        <f>IF(F170=#REF!,E170,0)</f>
        <v>#REF!</v>
      </c>
      <c r="T167" s="3" t="e">
        <f>IF(F170=#REF!,E170,0)</f>
        <v>#REF!</v>
      </c>
      <c r="U167" s="3" t="e">
        <f>IF(F170=#REF!,E170,0)</f>
        <v>#REF!</v>
      </c>
      <c r="V167" s="3" t="e">
        <f>IF(F170=#REF!,E170,0)</f>
        <v>#REF!</v>
      </c>
      <c r="W167" s="3" t="e">
        <f>IF(F170=#REF!,E170,0)</f>
        <v>#REF!</v>
      </c>
    </row>
    <row r="168" spans="1:23" ht="16.5" customHeight="1">
      <c r="A168" s="245">
        <v>24</v>
      </c>
      <c r="B168" s="275" t="s">
        <v>90</v>
      </c>
      <c r="C168" s="110">
        <v>0</v>
      </c>
      <c r="D168" s="110">
        <v>0.084</v>
      </c>
      <c r="E168" s="110">
        <f aca="true" t="shared" si="4" ref="E168:E173">D168-C168</f>
        <v>0.084</v>
      </c>
      <c r="F168" s="75" t="s">
        <v>10</v>
      </c>
      <c r="G168" s="75"/>
      <c r="H168" s="75"/>
      <c r="I168" s="242" t="s">
        <v>98</v>
      </c>
      <c r="K168" s="3" t="e">
        <f>IF(F171=#REF!,#REF!,0)</f>
        <v>#REF!</v>
      </c>
      <c r="L168" s="3" t="e">
        <f>IF(F171=#REF!,#REF!,0)</f>
        <v>#REF!</v>
      </c>
      <c r="M168" s="3" t="e">
        <f>IF(F171=#REF!,#REF!,0)</f>
        <v>#REF!</v>
      </c>
      <c r="N168" s="3" t="e">
        <f>IF(F171=#REF!,#REF!,0)</f>
        <v>#REF!</v>
      </c>
      <c r="O168" s="3" t="e">
        <f>IF(F171=#REF!,#REF!,0)</f>
        <v>#REF!</v>
      </c>
      <c r="P168" s="3" t="e">
        <f>IF(F171=#REF!,#REF!,0)</f>
        <v>#REF!</v>
      </c>
      <c r="Q168" s="2"/>
      <c r="R168" s="3" t="e">
        <f>IF(F171=#REF!,E171,0)</f>
        <v>#REF!</v>
      </c>
      <c r="S168" s="3" t="e">
        <f>IF(F171=#REF!,E171,0)</f>
        <v>#REF!</v>
      </c>
      <c r="T168" s="3" t="e">
        <f>IF(F171=#REF!,E171,0)</f>
        <v>#REF!</v>
      </c>
      <c r="U168" s="3" t="e">
        <f>IF(F171=#REF!,E171,0)</f>
        <v>#REF!</v>
      </c>
      <c r="V168" s="3" t="e">
        <f>IF(F171=#REF!,E171,0)</f>
        <v>#REF!</v>
      </c>
      <c r="W168" s="3" t="e">
        <f>IF(F171=#REF!,E171,0)</f>
        <v>#REF!</v>
      </c>
    </row>
    <row r="169" spans="1:23" ht="12.75">
      <c r="A169" s="243"/>
      <c r="B169" s="250"/>
      <c r="C169" s="49">
        <v>0.084</v>
      </c>
      <c r="D169" s="49">
        <v>0.47</v>
      </c>
      <c r="E169" s="49">
        <f t="shared" si="4"/>
        <v>0.38599999999999995</v>
      </c>
      <c r="F169" s="37" t="s">
        <v>9</v>
      </c>
      <c r="G169" s="37"/>
      <c r="H169" s="37"/>
      <c r="I169" s="240"/>
      <c r="K169" s="3" t="e">
        <f>IF(F172=#REF!,#REF!,0)</f>
        <v>#REF!</v>
      </c>
      <c r="L169" s="3" t="e">
        <f>IF(F172=#REF!,#REF!,0)</f>
        <v>#REF!</v>
      </c>
      <c r="M169" s="3" t="e">
        <f>IF(F172=#REF!,#REF!,0)</f>
        <v>#REF!</v>
      </c>
      <c r="N169" s="3" t="e">
        <f>IF(F172=#REF!,#REF!,0)</f>
        <v>#REF!</v>
      </c>
      <c r="O169" s="3" t="e">
        <f>IF(F172=#REF!,#REF!,0)</f>
        <v>#REF!</v>
      </c>
      <c r="P169" s="3" t="e">
        <f>IF(F172=#REF!,#REF!,0)</f>
        <v>#REF!</v>
      </c>
      <c r="Q169" s="2"/>
      <c r="R169" s="3" t="e">
        <f>IF(F172=#REF!,E172,0)</f>
        <v>#REF!</v>
      </c>
      <c r="S169" s="3" t="e">
        <f>IF(F172=#REF!,E172,0)</f>
        <v>#REF!</v>
      </c>
      <c r="T169" s="3" t="e">
        <f>IF(F172=#REF!,E172,0)</f>
        <v>#REF!</v>
      </c>
      <c r="U169" s="3" t="e">
        <f>IF(F172=#REF!,E172,0)</f>
        <v>#REF!</v>
      </c>
      <c r="V169" s="3" t="e">
        <f>IF(F172=#REF!,E172,0)</f>
        <v>#REF!</v>
      </c>
      <c r="W169" s="3" t="e">
        <f>IF(F172=#REF!,E172,0)</f>
        <v>#REF!</v>
      </c>
    </row>
    <row r="170" spans="1:23" ht="14.25" customHeight="1">
      <c r="A170" s="243">
        <v>25</v>
      </c>
      <c r="B170" s="250" t="s">
        <v>41</v>
      </c>
      <c r="C170" s="49">
        <v>0</v>
      </c>
      <c r="D170" s="49">
        <v>0.105</v>
      </c>
      <c r="E170" s="49">
        <f t="shared" si="4"/>
        <v>0.105</v>
      </c>
      <c r="F170" s="47" t="s">
        <v>9</v>
      </c>
      <c r="G170" s="37"/>
      <c r="H170" s="37"/>
      <c r="I170" s="240" t="s">
        <v>98</v>
      </c>
      <c r="K170" s="3" t="e">
        <f>IF(F173=#REF!,#REF!,0)</f>
        <v>#REF!</v>
      </c>
      <c r="L170" s="3" t="e">
        <f>IF(F173=#REF!,#REF!,0)</f>
        <v>#REF!</v>
      </c>
      <c r="M170" s="3" t="e">
        <f>IF(F173=#REF!,#REF!,0)</f>
        <v>#REF!</v>
      </c>
      <c r="N170" s="3" t="e">
        <f>IF(F173=#REF!,#REF!,0)</f>
        <v>#REF!</v>
      </c>
      <c r="O170" s="3" t="e">
        <f>IF(F173=#REF!,#REF!,0)</f>
        <v>#REF!</v>
      </c>
      <c r="P170" s="3" t="e">
        <f>IF(F173=#REF!,#REF!,0)</f>
        <v>#REF!</v>
      </c>
      <c r="Q170" s="2"/>
      <c r="R170" s="3" t="e">
        <f>IF(F173=#REF!,E173,0)</f>
        <v>#REF!</v>
      </c>
      <c r="S170" s="3" t="e">
        <f>IF(F173=#REF!,E173,0)</f>
        <v>#REF!</v>
      </c>
      <c r="T170" s="3" t="e">
        <f>IF(F173=#REF!,E173,0)</f>
        <v>#REF!</v>
      </c>
      <c r="U170" s="3" t="e">
        <f>IF(F173=#REF!,E173,0)</f>
        <v>#REF!</v>
      </c>
      <c r="V170" s="3" t="e">
        <f>IF(F173=#REF!,E173,0)</f>
        <v>#REF!</v>
      </c>
      <c r="W170" s="3" t="e">
        <f>IF(F173=#REF!,E173,0)</f>
        <v>#REF!</v>
      </c>
    </row>
    <row r="171" spans="1:23" ht="14.25" customHeight="1">
      <c r="A171" s="243"/>
      <c r="B171" s="250"/>
      <c r="C171" s="49">
        <v>0.105</v>
      </c>
      <c r="D171" s="49">
        <v>0.33</v>
      </c>
      <c r="E171" s="49">
        <f t="shared" si="4"/>
        <v>0.22500000000000003</v>
      </c>
      <c r="F171" s="47" t="s">
        <v>10</v>
      </c>
      <c r="G171" s="37"/>
      <c r="H171" s="37"/>
      <c r="I171" s="240"/>
      <c r="K171" s="3" t="e">
        <f>IF(F174=#REF!,#REF!,0)</f>
        <v>#REF!</v>
      </c>
      <c r="L171" s="3" t="e">
        <f>IF(F174=#REF!,#REF!,0)</f>
        <v>#REF!</v>
      </c>
      <c r="M171" s="3" t="e">
        <f>IF(F174=#REF!,#REF!,0)</f>
        <v>#REF!</v>
      </c>
      <c r="N171" s="3" t="e">
        <f>IF(F174=#REF!,#REF!,0)</f>
        <v>#REF!</v>
      </c>
      <c r="O171" s="3" t="e">
        <f>IF(F174=#REF!,#REF!,0)</f>
        <v>#REF!</v>
      </c>
      <c r="P171" s="3" t="e">
        <f>IF(F174=#REF!,#REF!,0)</f>
        <v>#REF!</v>
      </c>
      <c r="Q171" s="2"/>
      <c r="R171" s="3" t="e">
        <f>IF(F174=#REF!,E174,0)</f>
        <v>#REF!</v>
      </c>
      <c r="S171" s="3" t="e">
        <f>IF(F174=#REF!,E174,0)</f>
        <v>#REF!</v>
      </c>
      <c r="T171" s="3" t="e">
        <f>IF(F174=#REF!,E174,0)</f>
        <v>#REF!</v>
      </c>
      <c r="U171" s="3" t="e">
        <f>IF(F174=#REF!,E174,0)</f>
        <v>#REF!</v>
      </c>
      <c r="V171" s="3" t="e">
        <f>IF(F174=#REF!,E174,0)</f>
        <v>#REF!</v>
      </c>
      <c r="W171" s="3" t="e">
        <f>IF(F174=#REF!,E174,0)</f>
        <v>#REF!</v>
      </c>
    </row>
    <row r="172" spans="1:23" ht="16.5" customHeight="1">
      <c r="A172" s="243">
        <v>26</v>
      </c>
      <c r="B172" s="231" t="s">
        <v>91</v>
      </c>
      <c r="C172" s="49">
        <v>0</v>
      </c>
      <c r="D172" s="49">
        <v>0.11</v>
      </c>
      <c r="E172" s="49">
        <f t="shared" si="4"/>
        <v>0.11</v>
      </c>
      <c r="F172" s="47" t="s">
        <v>9</v>
      </c>
      <c r="G172" s="37"/>
      <c r="H172" s="37"/>
      <c r="I172" s="240" t="s">
        <v>98</v>
      </c>
      <c r="K172" s="3" t="e">
        <f>IF(F175=#REF!,#REF!,0)</f>
        <v>#REF!</v>
      </c>
      <c r="L172" s="3" t="e">
        <f>IF(F175=#REF!,#REF!,0)</f>
        <v>#REF!</v>
      </c>
      <c r="M172" s="3" t="e">
        <f>IF(F175=#REF!,#REF!,0)</f>
        <v>#REF!</v>
      </c>
      <c r="N172" s="3" t="e">
        <f>IF(F175=#REF!,#REF!,0)</f>
        <v>#REF!</v>
      </c>
      <c r="O172" s="3" t="e">
        <f>IF(F175=#REF!,#REF!,0)</f>
        <v>#REF!</v>
      </c>
      <c r="P172" s="3" t="e">
        <f>IF(F175=#REF!,#REF!,0)</f>
        <v>#REF!</v>
      </c>
      <c r="Q172" s="2"/>
      <c r="R172" s="3" t="e">
        <f>IF(F175=#REF!,E175,0)</f>
        <v>#REF!</v>
      </c>
      <c r="S172" s="3" t="e">
        <f>IF(F175=#REF!,E175,0)</f>
        <v>#REF!</v>
      </c>
      <c r="T172" s="3" t="e">
        <f>IF(F175=#REF!,E175,0)</f>
        <v>#REF!</v>
      </c>
      <c r="U172" s="3" t="e">
        <f>IF(F175=#REF!,E175,0)</f>
        <v>#REF!</v>
      </c>
      <c r="V172" s="3" t="e">
        <f>IF(F175=#REF!,E175,0)</f>
        <v>#REF!</v>
      </c>
      <c r="W172" s="3" t="e">
        <f>IF(F175=#REF!,E175,0)</f>
        <v>#REF!</v>
      </c>
    </row>
    <row r="173" spans="1:23" ht="15.75" customHeight="1" thickBot="1">
      <c r="A173" s="244"/>
      <c r="B173" s="210"/>
      <c r="C173" s="109">
        <v>0.11</v>
      </c>
      <c r="D173" s="109">
        <v>0.18</v>
      </c>
      <c r="E173" s="109">
        <f t="shared" si="4"/>
        <v>0.06999999999999999</v>
      </c>
      <c r="F173" s="60" t="s">
        <v>10</v>
      </c>
      <c r="G173" s="56"/>
      <c r="H173" s="56"/>
      <c r="I173" s="241"/>
      <c r="K173" s="3" t="e">
        <f>IF(F176=#REF!,#REF!,0)</f>
        <v>#REF!</v>
      </c>
      <c r="L173" s="3" t="e">
        <f>IF(F176=#REF!,#REF!,0)</f>
        <v>#REF!</v>
      </c>
      <c r="M173" s="3" t="e">
        <f>IF(F176=#REF!,#REF!,0)</f>
        <v>#REF!</v>
      </c>
      <c r="N173" s="3" t="e">
        <f>IF(F176=#REF!,#REF!,0)</f>
        <v>#REF!</v>
      </c>
      <c r="O173" s="3" t="e">
        <f>IF(F176=#REF!,#REF!,0)</f>
        <v>#REF!</v>
      </c>
      <c r="P173" s="3" t="e">
        <f>IF(F176=#REF!,#REF!,0)</f>
        <v>#REF!</v>
      </c>
      <c r="Q173" s="2"/>
      <c r="R173" s="3" t="e">
        <f>IF(F176=#REF!,E176,0)</f>
        <v>#REF!</v>
      </c>
      <c r="S173" s="3" t="e">
        <f>IF(F176=#REF!,E176,0)</f>
        <v>#REF!</v>
      </c>
      <c r="T173" s="3" t="e">
        <f>IF(F176=#REF!,E176,0)</f>
        <v>#REF!</v>
      </c>
      <c r="U173" s="3" t="e">
        <f>IF(F176=#REF!,E176,0)</f>
        <v>#REF!</v>
      </c>
      <c r="V173" s="3" t="e">
        <f>IF(F176=#REF!,E176,0)</f>
        <v>#REF!</v>
      </c>
      <c r="W173" s="3" t="e">
        <f>IF(F176=#REF!,E176,0)</f>
        <v>#REF!</v>
      </c>
    </row>
    <row r="174" spans="1:23" ht="14.25" customHeight="1" thickBot="1">
      <c r="A174" s="212" t="s">
        <v>35</v>
      </c>
      <c r="B174" s="213"/>
      <c r="C174" s="213"/>
      <c r="D174" s="213"/>
      <c r="E174" s="213"/>
      <c r="F174" s="213"/>
      <c r="G174" s="213"/>
      <c r="H174" s="213"/>
      <c r="I174" s="214"/>
      <c r="K174" s="3" t="e">
        <f>IF(F177=#REF!,#REF!,0)</f>
        <v>#REF!</v>
      </c>
      <c r="L174" s="3" t="e">
        <f>IF(F177=#REF!,#REF!,0)</f>
        <v>#REF!</v>
      </c>
      <c r="M174" s="3" t="e">
        <f>IF(F177=#REF!,#REF!,0)</f>
        <v>#REF!</v>
      </c>
      <c r="N174" s="3" t="e">
        <f>IF(F177=#REF!,#REF!,0)</f>
        <v>#REF!</v>
      </c>
      <c r="O174" s="3" t="e">
        <f>IF(F177=#REF!,#REF!,0)</f>
        <v>#REF!</v>
      </c>
      <c r="P174" s="3" t="e">
        <f>IF(F177=#REF!,#REF!,0)</f>
        <v>#REF!</v>
      </c>
      <c r="Q174" s="2"/>
      <c r="R174" s="3" t="e">
        <f>IF(F177=#REF!,E177,0)</f>
        <v>#REF!</v>
      </c>
      <c r="S174" s="3" t="e">
        <f>IF(F177=#REF!,E177,0)</f>
        <v>#REF!</v>
      </c>
      <c r="T174" s="3" t="e">
        <f>IF(F177=#REF!,E177,0)</f>
        <v>#REF!</v>
      </c>
      <c r="U174" s="3" t="e">
        <f>IF(F177=#REF!,E177,0)</f>
        <v>#REF!</v>
      </c>
      <c r="V174" s="3" t="e">
        <f>IF(F177=#REF!,E177,0)</f>
        <v>#REF!</v>
      </c>
      <c r="W174" s="3" t="e">
        <f>IF(F177=#REF!,E177,0)</f>
        <v>#REF!</v>
      </c>
    </row>
    <row r="175" spans="1:23" ht="12.75">
      <c r="A175" s="75">
        <v>27</v>
      </c>
      <c r="B175" s="74" t="s">
        <v>36</v>
      </c>
      <c r="C175" s="110">
        <v>0</v>
      </c>
      <c r="D175" s="110">
        <v>0.345</v>
      </c>
      <c r="E175" s="107">
        <f>D175-C175</f>
        <v>0.345</v>
      </c>
      <c r="F175" s="75" t="s">
        <v>10</v>
      </c>
      <c r="G175" s="75"/>
      <c r="H175" s="75"/>
      <c r="I175" s="65" t="s">
        <v>98</v>
      </c>
      <c r="K175" s="3" t="e">
        <f>IF(F178=#REF!,#REF!,0)</f>
        <v>#REF!</v>
      </c>
      <c r="L175" s="3" t="e">
        <f>IF(F178=#REF!,#REF!,0)</f>
        <v>#REF!</v>
      </c>
      <c r="M175" s="3" t="e">
        <f>IF(F178=#REF!,#REF!,0)</f>
        <v>#REF!</v>
      </c>
      <c r="N175" s="3" t="e">
        <f>IF(F178=#REF!,#REF!,0)</f>
        <v>#REF!</v>
      </c>
      <c r="O175" s="3" t="e">
        <f>IF(F178=#REF!,#REF!,0)</f>
        <v>#REF!</v>
      </c>
      <c r="P175" s="3" t="e">
        <f>IF(F178=#REF!,#REF!,0)</f>
        <v>#REF!</v>
      </c>
      <c r="Q175" s="2"/>
      <c r="R175" s="3" t="e">
        <f>IF(F178=#REF!,E178,0)</f>
        <v>#REF!</v>
      </c>
      <c r="S175" s="3" t="e">
        <f>IF(F178=#REF!,E178,0)</f>
        <v>#REF!</v>
      </c>
      <c r="T175" s="3" t="e">
        <f>IF(F178=#REF!,E178,0)</f>
        <v>#REF!</v>
      </c>
      <c r="U175" s="3" t="e">
        <f>IF(F178=#REF!,E178,0)</f>
        <v>#REF!</v>
      </c>
      <c r="V175" s="3" t="e">
        <f>IF(F178=#REF!,E178,0)</f>
        <v>#REF!</v>
      </c>
      <c r="W175" s="3" t="e">
        <f>IF(F178=#REF!,E178,0)</f>
        <v>#REF!</v>
      </c>
    </row>
    <row r="176" spans="1:23" ht="13.5" thickBot="1">
      <c r="A176" s="56">
        <v>28</v>
      </c>
      <c r="B176" s="73" t="s">
        <v>33</v>
      </c>
      <c r="C176" s="109">
        <v>0</v>
      </c>
      <c r="D176" s="109">
        <v>0.859</v>
      </c>
      <c r="E176" s="57">
        <f>D176-C176</f>
        <v>0.859</v>
      </c>
      <c r="F176" s="56" t="s">
        <v>10</v>
      </c>
      <c r="G176" s="56"/>
      <c r="H176" s="56"/>
      <c r="I176" s="60" t="s">
        <v>98</v>
      </c>
      <c r="K176" s="3" t="e">
        <f>IF(F179=#REF!,#REF!,0)</f>
        <v>#REF!</v>
      </c>
      <c r="L176" s="3" t="e">
        <f>IF(F179=#REF!,#REF!,0)</f>
        <v>#REF!</v>
      </c>
      <c r="M176" s="3" t="e">
        <f>IF(F179=#REF!,#REF!,0)</f>
        <v>#REF!</v>
      </c>
      <c r="N176" s="3" t="e">
        <f>IF(F179=#REF!,#REF!,0)</f>
        <v>#REF!</v>
      </c>
      <c r="O176" s="3" t="e">
        <f>IF(F179=#REF!,#REF!,0)</f>
        <v>#REF!</v>
      </c>
      <c r="P176" s="3" t="e">
        <f>IF(F179=#REF!,#REF!,0)</f>
        <v>#REF!</v>
      </c>
      <c r="Q176" s="2"/>
      <c r="R176" s="3" t="e">
        <f>IF(F179=#REF!,E179,0)</f>
        <v>#REF!</v>
      </c>
      <c r="S176" s="3" t="e">
        <f>IF(F179=#REF!,E179,0)</f>
        <v>#REF!</v>
      </c>
      <c r="T176" s="3" t="e">
        <f>IF(F179=#REF!,E179,0)</f>
        <v>#REF!</v>
      </c>
      <c r="U176" s="3" t="e">
        <f>IF(F179=#REF!,E179,0)</f>
        <v>#REF!</v>
      </c>
      <c r="V176" s="3" t="e">
        <f>IF(F179=#REF!,E179,0)</f>
        <v>#REF!</v>
      </c>
      <c r="W176" s="3" t="e">
        <f>IF(F179=#REF!,E179,0)</f>
        <v>#REF!</v>
      </c>
    </row>
    <row r="177" spans="1:23" ht="15.75" thickBot="1">
      <c r="A177" s="212" t="s">
        <v>37</v>
      </c>
      <c r="B177" s="213"/>
      <c r="C177" s="213"/>
      <c r="D177" s="213"/>
      <c r="E177" s="213"/>
      <c r="F177" s="213"/>
      <c r="G177" s="213"/>
      <c r="H177" s="213"/>
      <c r="I177" s="214"/>
      <c r="K177" s="3" t="e">
        <f>IF(F180=#REF!,#REF!,0)</f>
        <v>#REF!</v>
      </c>
      <c r="L177" s="3" t="e">
        <f>IF(F180=#REF!,#REF!,0)</f>
        <v>#REF!</v>
      </c>
      <c r="M177" s="3" t="e">
        <f>IF(F180=#REF!,#REF!,0)</f>
        <v>#REF!</v>
      </c>
      <c r="N177" s="3" t="e">
        <f>IF(F180=#REF!,#REF!,0)</f>
        <v>#REF!</v>
      </c>
      <c r="O177" s="3" t="e">
        <f>IF(F180=#REF!,#REF!,0)</f>
        <v>#REF!</v>
      </c>
      <c r="P177" s="3" t="e">
        <f>IF(F180=#REF!,#REF!,0)</f>
        <v>#REF!</v>
      </c>
      <c r="Q177" s="2"/>
      <c r="R177" s="3" t="e">
        <f>IF(F180=#REF!,E180,0)</f>
        <v>#REF!</v>
      </c>
      <c r="S177" s="3" t="e">
        <f>IF(F180=#REF!,E180,0)</f>
        <v>#REF!</v>
      </c>
      <c r="T177" s="3" t="e">
        <f>IF(F180=#REF!,E180,0)</f>
        <v>#REF!</v>
      </c>
      <c r="U177" s="3" t="e">
        <f>IF(F180=#REF!,E180,0)</f>
        <v>#REF!</v>
      </c>
      <c r="V177" s="3" t="e">
        <f>IF(F180=#REF!,E180,0)</f>
        <v>#REF!</v>
      </c>
      <c r="W177" s="3" t="e">
        <f>IF(F180=#REF!,E180,0)</f>
        <v>#REF!</v>
      </c>
    </row>
    <row r="178" spans="1:23" ht="12.75">
      <c r="A178" s="75">
        <v>29</v>
      </c>
      <c r="B178" s="74" t="s">
        <v>38</v>
      </c>
      <c r="C178" s="110">
        <v>0</v>
      </c>
      <c r="D178" s="110">
        <v>0.508</v>
      </c>
      <c r="E178" s="107">
        <f aca="true" t="shared" si="5" ref="E178:E193">D178-C178</f>
        <v>0.508</v>
      </c>
      <c r="F178" s="75" t="s">
        <v>9</v>
      </c>
      <c r="G178" s="75"/>
      <c r="H178" s="75"/>
      <c r="I178" s="65" t="s">
        <v>98</v>
      </c>
      <c r="K178" s="3" t="e">
        <f>IF(F181=#REF!,#REF!,0)</f>
        <v>#REF!</v>
      </c>
      <c r="L178" s="3" t="e">
        <f>IF(F181=#REF!,#REF!,0)</f>
        <v>#REF!</v>
      </c>
      <c r="M178" s="3" t="e">
        <f>IF(F181=#REF!,#REF!,0)</f>
        <v>#REF!</v>
      </c>
      <c r="N178" s="3" t="e">
        <f>IF(F181=#REF!,#REF!,0)</f>
        <v>#REF!</v>
      </c>
      <c r="O178" s="3" t="e">
        <f>IF(F181=#REF!,#REF!,0)</f>
        <v>#REF!</v>
      </c>
      <c r="P178" s="3" t="e">
        <f>IF(F181=#REF!,#REF!,0)</f>
        <v>#REF!</v>
      </c>
      <c r="Q178" s="2"/>
      <c r="R178" s="3" t="e">
        <f>IF(F181=#REF!,E181,0)</f>
        <v>#REF!</v>
      </c>
      <c r="S178" s="3" t="e">
        <f>IF(F181=#REF!,E181,0)</f>
        <v>#REF!</v>
      </c>
      <c r="T178" s="3" t="e">
        <f>IF(F181=#REF!,E181,0)</f>
        <v>#REF!</v>
      </c>
      <c r="U178" s="3" t="e">
        <f>IF(F181=#REF!,E181,0)</f>
        <v>#REF!</v>
      </c>
      <c r="V178" s="3" t="e">
        <f>IF(F181=#REF!,E181,0)</f>
        <v>#REF!</v>
      </c>
      <c r="W178" s="3" t="e">
        <f>IF(F181=#REF!,E181,0)</f>
        <v>#REF!</v>
      </c>
    </row>
    <row r="179" spans="1:23" ht="12.75">
      <c r="A179" s="37">
        <v>30</v>
      </c>
      <c r="B179" s="54" t="s">
        <v>29</v>
      </c>
      <c r="C179" s="49">
        <v>0</v>
      </c>
      <c r="D179" s="49">
        <v>0.874</v>
      </c>
      <c r="E179" s="30">
        <f t="shared" si="5"/>
        <v>0.874</v>
      </c>
      <c r="F179" s="37" t="s">
        <v>9</v>
      </c>
      <c r="G179" s="37"/>
      <c r="H179" s="37"/>
      <c r="I179" s="47" t="s">
        <v>98</v>
      </c>
      <c r="K179" s="3" t="e">
        <f>IF(F182=#REF!,#REF!,0)</f>
        <v>#REF!</v>
      </c>
      <c r="L179" s="3" t="e">
        <f>IF(F182=#REF!,#REF!,0)</f>
        <v>#REF!</v>
      </c>
      <c r="M179" s="3" t="e">
        <f>IF(F182=#REF!,#REF!,0)</f>
        <v>#REF!</v>
      </c>
      <c r="N179" s="3" t="e">
        <f>IF(F182=#REF!,#REF!,0)</f>
        <v>#REF!</v>
      </c>
      <c r="O179" s="3" t="e">
        <f>IF(F182=#REF!,#REF!,0)</f>
        <v>#REF!</v>
      </c>
      <c r="P179" s="3" t="e">
        <f>IF(F182=#REF!,#REF!,0)</f>
        <v>#REF!</v>
      </c>
      <c r="Q179" s="2"/>
      <c r="R179" s="3" t="e">
        <f>IF(F182=#REF!,E182,0)</f>
        <v>#REF!</v>
      </c>
      <c r="S179" s="3" t="e">
        <f>IF(F182=#REF!,E182,0)</f>
        <v>#REF!</v>
      </c>
      <c r="T179" s="3" t="e">
        <f>IF(F182=#REF!,E182,0)</f>
        <v>#REF!</v>
      </c>
      <c r="U179" s="3" t="e">
        <f>IF(F182=#REF!,E182,0)</f>
        <v>#REF!</v>
      </c>
      <c r="V179" s="3" t="e">
        <f>IF(F182=#REF!,E182,0)</f>
        <v>#REF!</v>
      </c>
      <c r="W179" s="3" t="e">
        <f>IF(F182=#REF!,E182,0)</f>
        <v>#REF!</v>
      </c>
    </row>
    <row r="180" spans="1:23" ht="12.75">
      <c r="A180" s="37">
        <v>31</v>
      </c>
      <c r="B180" s="54" t="s">
        <v>39</v>
      </c>
      <c r="C180" s="49">
        <v>0</v>
      </c>
      <c r="D180" s="49">
        <v>0.101</v>
      </c>
      <c r="E180" s="30">
        <f t="shared" si="5"/>
        <v>0.101</v>
      </c>
      <c r="F180" s="37" t="s">
        <v>9</v>
      </c>
      <c r="G180" s="37"/>
      <c r="H180" s="37"/>
      <c r="I180" s="47" t="s">
        <v>98</v>
      </c>
      <c r="K180" s="3" t="e">
        <f>IF(F183=#REF!,#REF!,0)</f>
        <v>#REF!</v>
      </c>
      <c r="L180" s="3" t="e">
        <f>IF(F183=#REF!,#REF!,0)</f>
        <v>#REF!</v>
      </c>
      <c r="M180" s="3" t="e">
        <f>IF(F183=#REF!,#REF!,0)</f>
        <v>#REF!</v>
      </c>
      <c r="N180" s="3" t="e">
        <f>IF(F183=#REF!,#REF!,0)</f>
        <v>#REF!</v>
      </c>
      <c r="O180" s="3" t="e">
        <f>IF(F183=#REF!,#REF!,0)</f>
        <v>#REF!</v>
      </c>
      <c r="P180" s="3" t="e">
        <f>IF(F183=#REF!,#REF!,0)</f>
        <v>#REF!</v>
      </c>
      <c r="Q180" s="2"/>
      <c r="R180" s="3" t="e">
        <f>IF(F183=#REF!,E183,0)</f>
        <v>#REF!</v>
      </c>
      <c r="S180" s="3" t="e">
        <f>IF(F183=#REF!,E183,0)</f>
        <v>#REF!</v>
      </c>
      <c r="T180" s="3" t="e">
        <f>IF(F183=#REF!,E183,0)</f>
        <v>#REF!</v>
      </c>
      <c r="U180" s="3" t="e">
        <f>IF(F183=#REF!,E183,0)</f>
        <v>#REF!</v>
      </c>
      <c r="V180" s="3" t="e">
        <f>IF(F183=#REF!,E183,0)</f>
        <v>#REF!</v>
      </c>
      <c r="W180" s="3" t="e">
        <f>IF(F183=#REF!,E183,0)</f>
        <v>#REF!</v>
      </c>
    </row>
    <row r="181" spans="1:23" ht="12.75">
      <c r="A181" s="37">
        <v>32</v>
      </c>
      <c r="B181" s="48" t="s">
        <v>40</v>
      </c>
      <c r="C181" s="49">
        <v>0</v>
      </c>
      <c r="D181" s="49">
        <v>0.851</v>
      </c>
      <c r="E181" s="49">
        <f t="shared" si="5"/>
        <v>0.851</v>
      </c>
      <c r="F181" s="47" t="s">
        <v>10</v>
      </c>
      <c r="G181" s="37"/>
      <c r="H181" s="37"/>
      <c r="I181" s="59" t="s">
        <v>98</v>
      </c>
      <c r="K181" s="3" t="e">
        <f>IF(F184=#REF!,#REF!,0)</f>
        <v>#REF!</v>
      </c>
      <c r="L181" s="3" t="e">
        <f>IF(F184=#REF!,#REF!,0)</f>
        <v>#REF!</v>
      </c>
      <c r="M181" s="3" t="e">
        <f>IF(F184=#REF!,#REF!,0)</f>
        <v>#REF!</v>
      </c>
      <c r="N181" s="3" t="e">
        <f>IF(F184=#REF!,#REF!,0)</f>
        <v>#REF!</v>
      </c>
      <c r="O181" s="3" t="e">
        <f>IF(F184=#REF!,#REF!,0)</f>
        <v>#REF!</v>
      </c>
      <c r="P181" s="3" t="e">
        <f>IF(F184=#REF!,#REF!,0)</f>
        <v>#REF!</v>
      </c>
      <c r="Q181" s="2"/>
      <c r="R181" s="3" t="e">
        <f>IF(F184=#REF!,E184,0)</f>
        <v>#REF!</v>
      </c>
      <c r="S181" s="3" t="e">
        <f>IF(F184=#REF!,E184,0)</f>
        <v>#REF!</v>
      </c>
      <c r="T181" s="3" t="e">
        <f>IF(F184=#REF!,E184,0)</f>
        <v>#REF!</v>
      </c>
      <c r="U181" s="3" t="e">
        <f>IF(F184=#REF!,E184,0)</f>
        <v>#REF!</v>
      </c>
      <c r="V181" s="3" t="e">
        <f>IF(F184=#REF!,E184,0)</f>
        <v>#REF!</v>
      </c>
      <c r="W181" s="3" t="e">
        <f>IF(F184=#REF!,E184,0)</f>
        <v>#REF!</v>
      </c>
    </row>
    <row r="182" spans="1:23" ht="12.75">
      <c r="A182" s="37">
        <v>33</v>
      </c>
      <c r="B182" s="54" t="s">
        <v>41</v>
      </c>
      <c r="C182" s="49">
        <v>0</v>
      </c>
      <c r="D182" s="49">
        <v>0.132</v>
      </c>
      <c r="E182" s="30">
        <f t="shared" si="5"/>
        <v>0.132</v>
      </c>
      <c r="F182" s="37" t="s">
        <v>9</v>
      </c>
      <c r="G182" s="37"/>
      <c r="H182" s="37"/>
      <c r="I182" s="47" t="s">
        <v>98</v>
      </c>
      <c r="K182" s="3" t="e">
        <f>IF(F185=#REF!,#REF!,0)</f>
        <v>#REF!</v>
      </c>
      <c r="L182" s="3" t="e">
        <f>IF(F185=#REF!,#REF!,0)</f>
        <v>#REF!</v>
      </c>
      <c r="M182" s="3" t="e">
        <f>IF(F185=#REF!,#REF!,0)</f>
        <v>#REF!</v>
      </c>
      <c r="N182" s="3" t="e">
        <f>IF(F185=#REF!,#REF!,0)</f>
        <v>#REF!</v>
      </c>
      <c r="O182" s="3" t="e">
        <f>IF(F185=#REF!,#REF!,0)</f>
        <v>#REF!</v>
      </c>
      <c r="P182" s="3" t="e">
        <f>IF(F185=#REF!,#REF!,0)</f>
        <v>#REF!</v>
      </c>
      <c r="Q182" s="2"/>
      <c r="R182" s="3" t="e">
        <f>IF(F185=#REF!,E185,0)</f>
        <v>#REF!</v>
      </c>
      <c r="S182" s="3" t="e">
        <f>IF(F185=#REF!,E185,0)</f>
        <v>#REF!</v>
      </c>
      <c r="T182" s="3" t="e">
        <f>IF(F185=#REF!,E185,0)</f>
        <v>#REF!</v>
      </c>
      <c r="U182" s="3" t="e">
        <f>IF(F185=#REF!,E185,0)</f>
        <v>#REF!</v>
      </c>
      <c r="V182" s="3" t="e">
        <f>IF(F185=#REF!,E185,0)</f>
        <v>#REF!</v>
      </c>
      <c r="W182" s="3" t="e">
        <f>IF(F185=#REF!,E185,0)</f>
        <v>#REF!</v>
      </c>
    </row>
    <row r="183" spans="1:23" ht="12.75">
      <c r="A183" s="37">
        <v>34</v>
      </c>
      <c r="B183" s="54" t="s">
        <v>42</v>
      </c>
      <c r="C183" s="49">
        <v>0</v>
      </c>
      <c r="D183" s="49">
        <v>0.288</v>
      </c>
      <c r="E183" s="30">
        <f t="shared" si="5"/>
        <v>0.288</v>
      </c>
      <c r="F183" s="37" t="s">
        <v>9</v>
      </c>
      <c r="G183" s="37"/>
      <c r="H183" s="37"/>
      <c r="I183" s="47" t="s">
        <v>98</v>
      </c>
      <c r="K183" s="3" t="e">
        <f>IF(F186=#REF!,#REF!,0)</f>
        <v>#REF!</v>
      </c>
      <c r="L183" s="3" t="e">
        <f>IF(F186=#REF!,#REF!,0)</f>
        <v>#REF!</v>
      </c>
      <c r="M183" s="3" t="e">
        <f>IF(F186=#REF!,#REF!,0)</f>
        <v>#REF!</v>
      </c>
      <c r="N183" s="3" t="e">
        <f>IF(F186=#REF!,#REF!,0)</f>
        <v>#REF!</v>
      </c>
      <c r="O183" s="3" t="e">
        <f>IF(F186=#REF!,#REF!,0)</f>
        <v>#REF!</v>
      </c>
      <c r="P183" s="3" t="e">
        <f>IF(F186=#REF!,#REF!,0)</f>
        <v>#REF!</v>
      </c>
      <c r="Q183" s="2"/>
      <c r="R183" s="3" t="e">
        <f>IF(F186=#REF!,E186,0)</f>
        <v>#REF!</v>
      </c>
      <c r="S183" s="3" t="e">
        <f>IF(F186=#REF!,E186,0)</f>
        <v>#REF!</v>
      </c>
      <c r="T183" s="3" t="e">
        <f>IF(F186=#REF!,E186,0)</f>
        <v>#REF!</v>
      </c>
      <c r="U183" s="3" t="e">
        <f>IF(F186=#REF!,E186,0)</f>
        <v>#REF!</v>
      </c>
      <c r="V183" s="3" t="e">
        <f>IF(F186=#REF!,E186,0)</f>
        <v>#REF!</v>
      </c>
      <c r="W183" s="3" t="e">
        <f>IF(F186=#REF!,E186,0)</f>
        <v>#REF!</v>
      </c>
    </row>
    <row r="184" spans="1:23" ht="12.75">
      <c r="A184" s="37">
        <v>35</v>
      </c>
      <c r="B184" s="54" t="s">
        <v>43</v>
      </c>
      <c r="C184" s="49">
        <v>0</v>
      </c>
      <c r="D184" s="49">
        <v>0.094</v>
      </c>
      <c r="E184" s="30">
        <f t="shared" si="5"/>
        <v>0.094</v>
      </c>
      <c r="F184" s="37" t="s">
        <v>9</v>
      </c>
      <c r="G184" s="37"/>
      <c r="H184" s="37"/>
      <c r="I184" s="47" t="s">
        <v>98</v>
      </c>
      <c r="K184" s="3" t="e">
        <f>IF(F187=#REF!,#REF!,0)</f>
        <v>#REF!</v>
      </c>
      <c r="L184" s="3" t="e">
        <f>IF(F187=#REF!,#REF!,0)</f>
        <v>#REF!</v>
      </c>
      <c r="M184" s="3" t="e">
        <f>IF(F187=#REF!,#REF!,0)</f>
        <v>#REF!</v>
      </c>
      <c r="N184" s="3" t="e">
        <f>IF(F187=#REF!,#REF!,0)</f>
        <v>#REF!</v>
      </c>
      <c r="O184" s="3" t="e">
        <f>IF(F187=#REF!,#REF!,0)</f>
        <v>#REF!</v>
      </c>
      <c r="P184" s="3" t="e">
        <f>IF(F187=#REF!,#REF!,0)</f>
        <v>#REF!</v>
      </c>
      <c r="Q184" s="2"/>
      <c r="R184" s="3" t="e">
        <f>IF(F187=#REF!,E187,0)</f>
        <v>#REF!</v>
      </c>
      <c r="S184" s="3" t="e">
        <f>IF(F187=#REF!,E187,0)</f>
        <v>#REF!</v>
      </c>
      <c r="T184" s="3" t="e">
        <f>IF(F187=#REF!,E187,0)</f>
        <v>#REF!</v>
      </c>
      <c r="U184" s="3" t="e">
        <f>IF(F187=#REF!,E187,0)</f>
        <v>#REF!</v>
      </c>
      <c r="V184" s="3" t="e">
        <f>IF(F187=#REF!,E187,0)</f>
        <v>#REF!</v>
      </c>
      <c r="W184" s="3" t="e">
        <f>IF(F187=#REF!,E187,0)</f>
        <v>#REF!</v>
      </c>
    </row>
    <row r="185" spans="1:23" ht="12.75">
      <c r="A185" s="37">
        <v>36</v>
      </c>
      <c r="B185" s="54" t="s">
        <v>27</v>
      </c>
      <c r="C185" s="49">
        <v>0</v>
      </c>
      <c r="D185" s="49">
        <v>0.088</v>
      </c>
      <c r="E185" s="30">
        <f t="shared" si="5"/>
        <v>0.088</v>
      </c>
      <c r="F185" s="37" t="s">
        <v>9</v>
      </c>
      <c r="G185" s="37"/>
      <c r="H185" s="37"/>
      <c r="I185" s="47" t="s">
        <v>98</v>
      </c>
      <c r="K185" s="3" t="e">
        <f>IF(F188=#REF!,#REF!,0)</f>
        <v>#REF!</v>
      </c>
      <c r="L185" s="3" t="e">
        <f>IF(F188=#REF!,#REF!,0)</f>
        <v>#REF!</v>
      </c>
      <c r="M185" s="3" t="e">
        <f>IF(F188=#REF!,#REF!,0)</f>
        <v>#REF!</v>
      </c>
      <c r="N185" s="3" t="e">
        <f>IF(F188=#REF!,#REF!,0)</f>
        <v>#REF!</v>
      </c>
      <c r="O185" s="3" t="e">
        <f>IF(F188=#REF!,#REF!,0)</f>
        <v>#REF!</v>
      </c>
      <c r="P185" s="3" t="e">
        <f>IF(F188=#REF!,#REF!,0)</f>
        <v>#REF!</v>
      </c>
      <c r="Q185" s="2"/>
      <c r="R185" s="3" t="e">
        <f>IF(F188=#REF!,E188,0)</f>
        <v>#REF!</v>
      </c>
      <c r="S185" s="3" t="e">
        <f>IF(F188=#REF!,E188,0)</f>
        <v>#REF!</v>
      </c>
      <c r="T185" s="3" t="e">
        <f>IF(F188=#REF!,E188,0)</f>
        <v>#REF!</v>
      </c>
      <c r="U185" s="3" t="e">
        <f>IF(F188=#REF!,E188,0)</f>
        <v>#REF!</v>
      </c>
      <c r="V185" s="3" t="e">
        <f>IF(F188=#REF!,E188,0)</f>
        <v>#REF!</v>
      </c>
      <c r="W185" s="3" t="e">
        <f>IF(F188=#REF!,E188,0)</f>
        <v>#REF!</v>
      </c>
    </row>
    <row r="186" spans="1:23" ht="12.75">
      <c r="A186" s="243">
        <v>37</v>
      </c>
      <c r="B186" s="250" t="s">
        <v>44</v>
      </c>
      <c r="C186" s="49">
        <v>0</v>
      </c>
      <c r="D186" s="49">
        <v>0.689</v>
      </c>
      <c r="E186" s="30">
        <f t="shared" si="5"/>
        <v>0.689</v>
      </c>
      <c r="F186" s="37" t="s">
        <v>9</v>
      </c>
      <c r="G186" s="37"/>
      <c r="H186" s="37"/>
      <c r="I186" s="240" t="s">
        <v>98</v>
      </c>
      <c r="K186" s="3" t="e">
        <f>IF(F189=#REF!,#REF!,0)</f>
        <v>#REF!</v>
      </c>
      <c r="L186" s="3" t="e">
        <f>IF(F189=#REF!,#REF!,0)</f>
        <v>#REF!</v>
      </c>
      <c r="M186" s="3" t="e">
        <f>IF(F189=#REF!,#REF!,0)</f>
        <v>#REF!</v>
      </c>
      <c r="N186" s="3" t="e">
        <f>IF(F189=#REF!,#REF!,0)</f>
        <v>#REF!</v>
      </c>
      <c r="O186" s="3" t="e">
        <f>IF(F189=#REF!,#REF!,0)</f>
        <v>#REF!</v>
      </c>
      <c r="P186" s="3" t="e">
        <f>IF(F189=#REF!,#REF!,0)</f>
        <v>#REF!</v>
      </c>
      <c r="Q186" s="2"/>
      <c r="R186" s="3" t="e">
        <f>IF(F189=#REF!,E189,0)</f>
        <v>#REF!</v>
      </c>
      <c r="S186" s="3" t="e">
        <f>IF(F189=#REF!,E189,0)</f>
        <v>#REF!</v>
      </c>
      <c r="T186" s="3" t="e">
        <f>IF(F189=#REF!,E189,0)</f>
        <v>#REF!</v>
      </c>
      <c r="U186" s="3" t="e">
        <f>IF(F189=#REF!,E189,0)</f>
        <v>#REF!</v>
      </c>
      <c r="V186" s="3" t="e">
        <f>IF(F189=#REF!,E189,0)</f>
        <v>#REF!</v>
      </c>
      <c r="W186" s="3" t="e">
        <f>IF(F189=#REF!,E189,0)</f>
        <v>#REF!</v>
      </c>
    </row>
    <row r="187" spans="1:23" ht="12.75">
      <c r="A187" s="243"/>
      <c r="B187" s="250"/>
      <c r="C187" s="49">
        <v>0.689</v>
      </c>
      <c r="D187" s="49">
        <v>1.163</v>
      </c>
      <c r="E187" s="30">
        <f t="shared" si="5"/>
        <v>0.4740000000000001</v>
      </c>
      <c r="F187" s="37" t="s">
        <v>11</v>
      </c>
      <c r="G187" s="37"/>
      <c r="H187" s="37"/>
      <c r="I187" s="240"/>
      <c r="K187" s="3" t="e">
        <f>IF(F190=#REF!,#REF!,0)</f>
        <v>#REF!</v>
      </c>
      <c r="L187" s="3" t="e">
        <f>IF(F190=#REF!,#REF!,0)</f>
        <v>#REF!</v>
      </c>
      <c r="M187" s="3" t="e">
        <f>IF(F190=#REF!,#REF!,0)</f>
        <v>#REF!</v>
      </c>
      <c r="N187" s="3" t="e">
        <f>IF(F190=#REF!,#REF!,0)</f>
        <v>#REF!</v>
      </c>
      <c r="O187" s="3" t="e">
        <f>IF(F190=#REF!,#REF!,0)</f>
        <v>#REF!</v>
      </c>
      <c r="P187" s="3" t="e">
        <f>IF(F190=#REF!,#REF!,0)</f>
        <v>#REF!</v>
      </c>
      <c r="Q187" s="2"/>
      <c r="R187" s="3" t="e">
        <f>IF(F190=#REF!,E190,0)</f>
        <v>#REF!</v>
      </c>
      <c r="S187" s="3" t="e">
        <f>IF(F190=#REF!,E190,0)</f>
        <v>#REF!</v>
      </c>
      <c r="T187" s="3" t="e">
        <f>IF(F190=#REF!,E190,0)</f>
        <v>#REF!</v>
      </c>
      <c r="U187" s="3" t="e">
        <f>IF(F190=#REF!,E190,0)</f>
        <v>#REF!</v>
      </c>
      <c r="V187" s="3" t="e">
        <f>IF(F190=#REF!,E190,0)</f>
        <v>#REF!</v>
      </c>
      <c r="W187" s="3" t="e">
        <f>IF(F190=#REF!,E190,0)</f>
        <v>#REF!</v>
      </c>
    </row>
    <row r="188" spans="1:23" ht="12.75">
      <c r="A188" s="37">
        <v>38</v>
      </c>
      <c r="B188" s="54" t="s">
        <v>45</v>
      </c>
      <c r="C188" s="49">
        <v>0</v>
      </c>
      <c r="D188" s="49">
        <v>0.553</v>
      </c>
      <c r="E188" s="30">
        <f t="shared" si="5"/>
        <v>0.553</v>
      </c>
      <c r="F188" s="37" t="s">
        <v>9</v>
      </c>
      <c r="G188" s="37"/>
      <c r="H188" s="37"/>
      <c r="I188" s="47" t="s">
        <v>98</v>
      </c>
      <c r="K188" s="3" t="e">
        <f>IF(F191=#REF!,#REF!,0)</f>
        <v>#REF!</v>
      </c>
      <c r="L188" s="3" t="e">
        <f>IF(F191=#REF!,#REF!,0)</f>
        <v>#REF!</v>
      </c>
      <c r="M188" s="3" t="e">
        <f>IF(F191=#REF!,#REF!,0)</f>
        <v>#REF!</v>
      </c>
      <c r="N188" s="3" t="e">
        <f>IF(F191=#REF!,#REF!,0)</f>
        <v>#REF!</v>
      </c>
      <c r="O188" s="3" t="e">
        <f>IF(F191=#REF!,#REF!,0)</f>
        <v>#REF!</v>
      </c>
      <c r="P188" s="3" t="e">
        <f>IF(F191=#REF!,#REF!,0)</f>
        <v>#REF!</v>
      </c>
      <c r="Q188" s="2"/>
      <c r="R188" s="3" t="e">
        <f>IF(F191=#REF!,E191,0)</f>
        <v>#REF!</v>
      </c>
      <c r="S188" s="3" t="e">
        <f>IF(F191=#REF!,E191,0)</f>
        <v>#REF!</v>
      </c>
      <c r="T188" s="3" t="e">
        <f>IF(F191=#REF!,E191,0)</f>
        <v>#REF!</v>
      </c>
      <c r="U188" s="3" t="e">
        <f>IF(F191=#REF!,E191,0)</f>
        <v>#REF!</v>
      </c>
      <c r="V188" s="3" t="e">
        <f>IF(F191=#REF!,E191,0)</f>
        <v>#REF!</v>
      </c>
      <c r="W188" s="3" t="e">
        <f>IF(F191=#REF!,E191,0)</f>
        <v>#REF!</v>
      </c>
    </row>
    <row r="189" spans="1:23" ht="12.75">
      <c r="A189" s="37">
        <v>39</v>
      </c>
      <c r="B189" s="54" t="s">
        <v>26</v>
      </c>
      <c r="C189" s="49">
        <v>0</v>
      </c>
      <c r="D189" s="49">
        <v>0.057</v>
      </c>
      <c r="E189" s="49">
        <f t="shared" si="5"/>
        <v>0.057</v>
      </c>
      <c r="F189" s="37" t="s">
        <v>9</v>
      </c>
      <c r="G189" s="37"/>
      <c r="H189" s="37"/>
      <c r="I189" s="47" t="s">
        <v>98</v>
      </c>
      <c r="K189" s="3" t="e">
        <f>IF(F192=#REF!,#REF!,0)</f>
        <v>#REF!</v>
      </c>
      <c r="L189" s="3" t="e">
        <f>IF(F192=#REF!,#REF!,0)</f>
        <v>#REF!</v>
      </c>
      <c r="M189" s="3" t="e">
        <f>IF(F192=#REF!,#REF!,0)</f>
        <v>#REF!</v>
      </c>
      <c r="N189" s="3" t="e">
        <f>IF(F192=#REF!,#REF!,0)</f>
        <v>#REF!</v>
      </c>
      <c r="O189" s="3" t="e">
        <f>IF(F192=#REF!,#REF!,0)</f>
        <v>#REF!</v>
      </c>
      <c r="P189" s="3" t="e">
        <f>IF(F192=#REF!,#REF!,0)</f>
        <v>#REF!</v>
      </c>
      <c r="Q189" s="2"/>
      <c r="R189" s="3" t="e">
        <f>IF(F192=#REF!,E192,0)</f>
        <v>#REF!</v>
      </c>
      <c r="S189" s="3" t="e">
        <f>IF(F192=#REF!,E192,0)</f>
        <v>#REF!</v>
      </c>
      <c r="T189" s="3" t="e">
        <f>IF(F192=#REF!,E192,0)</f>
        <v>#REF!</v>
      </c>
      <c r="U189" s="3" t="e">
        <f>IF(F192=#REF!,E192,0)</f>
        <v>#REF!</v>
      </c>
      <c r="V189" s="3" t="e">
        <f>IF(F192=#REF!,E192,0)</f>
        <v>#REF!</v>
      </c>
      <c r="W189" s="3" t="e">
        <f>IF(F192=#REF!,E192,0)</f>
        <v>#REF!</v>
      </c>
    </row>
    <row r="190" spans="1:24" ht="12.75">
      <c r="A190" s="37">
        <v>40</v>
      </c>
      <c r="B190" s="53" t="s">
        <v>46</v>
      </c>
      <c r="C190" s="49">
        <v>0</v>
      </c>
      <c r="D190" s="49">
        <v>0.491</v>
      </c>
      <c r="E190" s="49">
        <f t="shared" si="5"/>
        <v>0.491</v>
      </c>
      <c r="F190" s="47" t="s">
        <v>10</v>
      </c>
      <c r="G190" s="37"/>
      <c r="H190" s="37"/>
      <c r="I190" s="47" t="s">
        <v>98</v>
      </c>
      <c r="K190" s="3" t="e">
        <f>IF(F193=#REF!,#REF!,0)</f>
        <v>#REF!</v>
      </c>
      <c r="L190" s="3" t="e">
        <f>IF(F193=#REF!,#REF!,0)</f>
        <v>#REF!</v>
      </c>
      <c r="M190" s="3" t="e">
        <f>IF(F193=#REF!,#REF!,0)</f>
        <v>#REF!</v>
      </c>
      <c r="N190" s="3" t="e">
        <f>IF(F193=#REF!,#REF!,0)</f>
        <v>#REF!</v>
      </c>
      <c r="O190" s="3" t="e">
        <f>IF(F193=#REF!,#REF!,0)</f>
        <v>#REF!</v>
      </c>
      <c r="P190" s="3" t="e">
        <f>IF(F193=#REF!,#REF!,0)</f>
        <v>#REF!</v>
      </c>
      <c r="Q190" s="2"/>
      <c r="R190" s="3" t="e">
        <f>IF(F193=#REF!,E193,0)</f>
        <v>#REF!</v>
      </c>
      <c r="S190" s="3" t="e">
        <f>IF(F193=#REF!,E193,0)</f>
        <v>#REF!</v>
      </c>
      <c r="T190" s="3" t="e">
        <f>IF(F193=#REF!,E193,0)</f>
        <v>#REF!</v>
      </c>
      <c r="U190" s="3" t="e">
        <f>IF(F193=#REF!,E193,0)</f>
        <v>#REF!</v>
      </c>
      <c r="V190" s="3" t="e">
        <f>IF(F193=#REF!,E193,0)</f>
        <v>#REF!</v>
      </c>
      <c r="W190" s="3" t="e">
        <f>IF(F193=#REF!,E193,0)</f>
        <v>#REF!</v>
      </c>
      <c r="X190" s="28"/>
    </row>
    <row r="191" spans="1:23" ht="15.75" customHeight="1">
      <c r="A191" s="37">
        <v>41</v>
      </c>
      <c r="B191" s="53" t="s">
        <v>47</v>
      </c>
      <c r="C191" s="49">
        <v>0</v>
      </c>
      <c r="D191" s="49">
        <v>0.168</v>
      </c>
      <c r="E191" s="49">
        <f t="shared" si="5"/>
        <v>0.168</v>
      </c>
      <c r="F191" s="47" t="s">
        <v>10</v>
      </c>
      <c r="G191" s="37"/>
      <c r="H191" s="37"/>
      <c r="I191" s="47" t="s">
        <v>98</v>
      </c>
      <c r="K191" s="3" t="e">
        <f>IF(F206=#REF!,#REF!,0)</f>
        <v>#REF!</v>
      </c>
      <c r="L191" s="3" t="e">
        <f>IF(F206=#REF!,#REF!,0)</f>
        <v>#REF!</v>
      </c>
      <c r="M191" s="3" t="e">
        <f>IF(F206=#REF!,#REF!,0)</f>
        <v>#REF!</v>
      </c>
      <c r="N191" s="3" t="e">
        <f>IF(F206=#REF!,#REF!,0)</f>
        <v>#REF!</v>
      </c>
      <c r="O191" s="3" t="e">
        <f>IF(F206=#REF!,#REF!,0)</f>
        <v>#REF!</v>
      </c>
      <c r="P191" s="3" t="e">
        <f>IF(F206=#REF!,#REF!,0)</f>
        <v>#REF!</v>
      </c>
      <c r="Q191" s="2"/>
      <c r="R191" s="3" t="e">
        <f>IF(F206=#REF!,E206,0)</f>
        <v>#REF!</v>
      </c>
      <c r="S191" s="3" t="e">
        <f>IF(F206=#REF!,E206,0)</f>
        <v>#REF!</v>
      </c>
      <c r="T191" s="3" t="e">
        <f>IF(F206=#REF!,E206,0)</f>
        <v>#REF!</v>
      </c>
      <c r="U191" s="3" t="e">
        <f>IF(F206=#REF!,E206,0)</f>
        <v>#REF!</v>
      </c>
      <c r="V191" s="3" t="e">
        <f>IF(F206=#REF!,E206,0)</f>
        <v>#REF!</v>
      </c>
      <c r="W191" s="3" t="e">
        <f>IF(F206=#REF!,E206,0)</f>
        <v>#REF!</v>
      </c>
    </row>
    <row r="192" spans="1:23" ht="15" customHeight="1">
      <c r="A192" s="37">
        <v>42</v>
      </c>
      <c r="B192" s="53" t="s">
        <v>89</v>
      </c>
      <c r="C192" s="49">
        <v>0</v>
      </c>
      <c r="D192" s="49">
        <v>0.207</v>
      </c>
      <c r="E192" s="49">
        <f t="shared" si="5"/>
        <v>0.207</v>
      </c>
      <c r="F192" s="37" t="s">
        <v>9</v>
      </c>
      <c r="G192" s="37"/>
      <c r="H192" s="37"/>
      <c r="I192" s="47" t="s">
        <v>98</v>
      </c>
      <c r="K192" s="3" t="e">
        <f>IF(F207=#REF!,#REF!,0)</f>
        <v>#REF!</v>
      </c>
      <c r="L192" s="3" t="e">
        <f>IF(F207=#REF!,#REF!,0)</f>
        <v>#REF!</v>
      </c>
      <c r="M192" s="3" t="e">
        <f>IF(F207=#REF!,#REF!,0)</f>
        <v>#REF!</v>
      </c>
      <c r="N192" s="3" t="e">
        <f>IF(F207=#REF!,#REF!,0)</f>
        <v>#REF!</v>
      </c>
      <c r="O192" s="3" t="e">
        <f>IF(F207=#REF!,#REF!,0)</f>
        <v>#REF!</v>
      </c>
      <c r="P192" s="3" t="e">
        <f>IF(F207=#REF!,#REF!,0)</f>
        <v>#REF!</v>
      </c>
      <c r="Q192" s="2"/>
      <c r="R192" s="3" t="e">
        <f>IF(F207=#REF!,E207,0)</f>
        <v>#REF!</v>
      </c>
      <c r="S192" s="3" t="e">
        <f>IF(F207=#REF!,E207,0)</f>
        <v>#REF!</v>
      </c>
      <c r="T192" s="3" t="e">
        <f>IF(F207=#REF!,E207,0)</f>
        <v>#REF!</v>
      </c>
      <c r="U192" s="3" t="e">
        <f>IF(F207=#REF!,E207,0)</f>
        <v>#REF!</v>
      </c>
      <c r="V192" s="3" t="e">
        <f>IF(F207=#REF!,E207,0)</f>
        <v>#REF!</v>
      </c>
      <c r="W192" s="3" t="e">
        <f>IF(F207=#REF!,E207,0)</f>
        <v>#REF!</v>
      </c>
    </row>
    <row r="193" spans="1:23" ht="13.5" thickBot="1">
      <c r="A193" s="56">
        <v>43</v>
      </c>
      <c r="B193" s="108" t="s">
        <v>83</v>
      </c>
      <c r="C193" s="109">
        <v>0</v>
      </c>
      <c r="D193" s="109">
        <v>0.196</v>
      </c>
      <c r="E193" s="109">
        <f t="shared" si="5"/>
        <v>0.196</v>
      </c>
      <c r="F193" s="60" t="s">
        <v>10</v>
      </c>
      <c r="G193" s="56"/>
      <c r="H193" s="56"/>
      <c r="I193" s="60" t="s">
        <v>98</v>
      </c>
      <c r="K193" s="3" t="e">
        <f>IF(F208=#REF!,#REF!,0)</f>
        <v>#REF!</v>
      </c>
      <c r="L193" s="3" t="e">
        <f>IF(F208=#REF!,#REF!,0)</f>
        <v>#REF!</v>
      </c>
      <c r="M193" s="3" t="e">
        <f>IF(F208=#REF!,#REF!,0)</f>
        <v>#REF!</v>
      </c>
      <c r="N193" s="3" t="e">
        <f>IF(F208=#REF!,#REF!,0)</f>
        <v>#REF!</v>
      </c>
      <c r="O193" s="3" t="e">
        <f>IF(F208=#REF!,#REF!,0)</f>
        <v>#REF!</v>
      </c>
      <c r="P193" s="3" t="e">
        <f>IF(F208=#REF!,#REF!,0)</f>
        <v>#REF!</v>
      </c>
      <c r="Q193" s="2"/>
      <c r="R193" s="3" t="e">
        <f>IF(F208=#REF!,E208,0)</f>
        <v>#REF!</v>
      </c>
      <c r="S193" s="3" t="e">
        <f>IF(F208=#REF!,E208,0)</f>
        <v>#REF!</v>
      </c>
      <c r="T193" s="3" t="e">
        <f>IF(F208=#REF!,E208,0)</f>
        <v>#REF!</v>
      </c>
      <c r="U193" s="3" t="e">
        <f>IF(F208=#REF!,E208,0)</f>
        <v>#REF!</v>
      </c>
      <c r="V193" s="3" t="e">
        <f>IF(F208=#REF!,E208,0)</f>
        <v>#REF!</v>
      </c>
      <c r="W193" s="3" t="e">
        <f>IF(F208=#REF!,E208,0)</f>
        <v>#REF!</v>
      </c>
    </row>
    <row r="194" spans="1:23" ht="15.75" thickBot="1">
      <c r="A194" s="212" t="s">
        <v>329</v>
      </c>
      <c r="B194" s="213"/>
      <c r="C194" s="213"/>
      <c r="D194" s="213"/>
      <c r="E194" s="213"/>
      <c r="F194" s="213"/>
      <c r="G194" s="213"/>
      <c r="H194" s="213"/>
      <c r="I194" s="214"/>
      <c r="K194" s="3"/>
      <c r="L194" s="3"/>
      <c r="M194" s="3"/>
      <c r="N194" s="3"/>
      <c r="O194" s="3"/>
      <c r="P194" s="3"/>
      <c r="Q194" s="2"/>
      <c r="R194" s="3"/>
      <c r="S194" s="3"/>
      <c r="T194" s="3"/>
      <c r="U194" s="3"/>
      <c r="V194" s="3"/>
      <c r="W194" s="3"/>
    </row>
    <row r="195" spans="1:23" ht="12.75">
      <c r="A195" s="75">
        <v>44</v>
      </c>
      <c r="B195" s="74" t="s">
        <v>330</v>
      </c>
      <c r="C195" s="107">
        <v>0</v>
      </c>
      <c r="D195" s="107">
        <v>2.48</v>
      </c>
      <c r="E195" s="107">
        <f aca="true" t="shared" si="6" ref="E195:E205">D195-C195</f>
        <v>2.48</v>
      </c>
      <c r="F195" s="103" t="s">
        <v>10</v>
      </c>
      <c r="G195" s="75"/>
      <c r="H195" s="75"/>
      <c r="I195" s="65" t="s">
        <v>98</v>
      </c>
      <c r="K195" s="3"/>
      <c r="L195" s="3"/>
      <c r="M195" s="3"/>
      <c r="N195" s="3"/>
      <c r="O195" s="3"/>
      <c r="P195" s="3"/>
      <c r="Q195" s="2"/>
      <c r="R195" s="3"/>
      <c r="S195" s="3"/>
      <c r="T195" s="3"/>
      <c r="U195" s="3"/>
      <c r="V195" s="3"/>
      <c r="W195" s="3"/>
    </row>
    <row r="196" spans="1:23" ht="12.75">
      <c r="A196" s="37">
        <v>45</v>
      </c>
      <c r="B196" s="54" t="s">
        <v>14</v>
      </c>
      <c r="C196" s="30">
        <v>0</v>
      </c>
      <c r="D196" s="30">
        <v>0.52</v>
      </c>
      <c r="E196" s="30">
        <f t="shared" si="6"/>
        <v>0.52</v>
      </c>
      <c r="F196" s="55" t="s">
        <v>10</v>
      </c>
      <c r="G196" s="37"/>
      <c r="H196" s="37"/>
      <c r="I196" s="47" t="s">
        <v>98</v>
      </c>
      <c r="K196" s="3"/>
      <c r="L196" s="3"/>
      <c r="M196" s="3"/>
      <c r="N196" s="3"/>
      <c r="O196" s="3"/>
      <c r="P196" s="3"/>
      <c r="Q196" s="2"/>
      <c r="R196" s="3"/>
      <c r="S196" s="3"/>
      <c r="T196" s="3"/>
      <c r="U196" s="3"/>
      <c r="V196" s="3"/>
      <c r="W196" s="3"/>
    </row>
    <row r="197" spans="1:23" ht="12.75">
      <c r="A197" s="244">
        <v>46</v>
      </c>
      <c r="B197" s="250" t="s">
        <v>323</v>
      </c>
      <c r="C197" s="30">
        <v>0</v>
      </c>
      <c r="D197" s="49">
        <v>0.125</v>
      </c>
      <c r="E197" s="30">
        <f t="shared" si="6"/>
        <v>0.125</v>
      </c>
      <c r="F197" s="55" t="s">
        <v>9</v>
      </c>
      <c r="G197" s="37"/>
      <c r="H197" s="37"/>
      <c r="I197" s="241" t="s">
        <v>98</v>
      </c>
      <c r="K197" s="3"/>
      <c r="L197" s="3"/>
      <c r="M197" s="3"/>
      <c r="N197" s="3"/>
      <c r="O197" s="3"/>
      <c r="P197" s="3"/>
      <c r="Q197" s="2"/>
      <c r="R197" s="3"/>
      <c r="S197" s="3"/>
      <c r="T197" s="3"/>
      <c r="U197" s="3"/>
      <c r="V197" s="3"/>
      <c r="W197" s="3"/>
    </row>
    <row r="198" spans="1:23" ht="12.75">
      <c r="A198" s="279"/>
      <c r="B198" s="250"/>
      <c r="C198" s="30">
        <v>0.125</v>
      </c>
      <c r="D198" s="49">
        <v>1.53</v>
      </c>
      <c r="E198" s="30">
        <f t="shared" si="6"/>
        <v>1.405</v>
      </c>
      <c r="F198" s="55" t="s">
        <v>10</v>
      </c>
      <c r="G198" s="37"/>
      <c r="H198" s="37"/>
      <c r="I198" s="300"/>
      <c r="K198" s="3"/>
      <c r="L198" s="3"/>
      <c r="M198" s="3"/>
      <c r="N198" s="3"/>
      <c r="O198" s="3"/>
      <c r="P198" s="3"/>
      <c r="Q198" s="2"/>
      <c r="R198" s="3"/>
      <c r="S198" s="3"/>
      <c r="T198" s="3"/>
      <c r="U198" s="3"/>
      <c r="V198" s="3"/>
      <c r="W198" s="3"/>
    </row>
    <row r="199" spans="1:23" ht="12.75">
      <c r="A199" s="245"/>
      <c r="B199" s="250"/>
      <c r="C199" s="49">
        <v>1.53</v>
      </c>
      <c r="D199" s="49">
        <v>1.66</v>
      </c>
      <c r="E199" s="49">
        <f t="shared" si="6"/>
        <v>0.1299999999999999</v>
      </c>
      <c r="F199" s="55" t="s">
        <v>9</v>
      </c>
      <c r="G199" s="37"/>
      <c r="H199" s="37"/>
      <c r="I199" s="242"/>
      <c r="K199" s="3"/>
      <c r="L199" s="3"/>
      <c r="M199" s="3"/>
      <c r="N199" s="3"/>
      <c r="O199" s="3"/>
      <c r="P199" s="3"/>
      <c r="Q199" s="2"/>
      <c r="R199" s="3"/>
      <c r="S199" s="3"/>
      <c r="T199" s="3"/>
      <c r="U199" s="3"/>
      <c r="V199" s="3"/>
      <c r="W199" s="3"/>
    </row>
    <row r="200" spans="1:23" ht="12.75">
      <c r="A200" s="37">
        <v>47</v>
      </c>
      <c r="B200" s="54" t="s">
        <v>15</v>
      </c>
      <c r="C200" s="30">
        <v>0</v>
      </c>
      <c r="D200" s="30">
        <v>0.46</v>
      </c>
      <c r="E200" s="30">
        <f t="shared" si="6"/>
        <v>0.46</v>
      </c>
      <c r="F200" s="55" t="s">
        <v>9</v>
      </c>
      <c r="G200" s="37"/>
      <c r="H200" s="37"/>
      <c r="I200" s="47" t="s">
        <v>98</v>
      </c>
      <c r="K200" s="3"/>
      <c r="L200" s="3"/>
      <c r="M200" s="3"/>
      <c r="N200" s="3"/>
      <c r="O200" s="3"/>
      <c r="P200" s="3"/>
      <c r="Q200" s="2"/>
      <c r="R200" s="3"/>
      <c r="S200" s="3"/>
      <c r="T200" s="3"/>
      <c r="U200" s="3"/>
      <c r="V200" s="3"/>
      <c r="W200" s="3"/>
    </row>
    <row r="201" spans="1:23" ht="12.75">
      <c r="A201" s="37">
        <v>48</v>
      </c>
      <c r="B201" s="54" t="s">
        <v>325</v>
      </c>
      <c r="C201" s="30">
        <v>0</v>
      </c>
      <c r="D201" s="30">
        <v>0.1</v>
      </c>
      <c r="E201" s="30">
        <f t="shared" si="6"/>
        <v>0.1</v>
      </c>
      <c r="F201" s="55" t="s">
        <v>9</v>
      </c>
      <c r="G201" s="37"/>
      <c r="H201" s="37"/>
      <c r="I201" s="47" t="s">
        <v>98</v>
      </c>
      <c r="K201" s="3"/>
      <c r="L201" s="3"/>
      <c r="M201" s="3"/>
      <c r="N201" s="3"/>
      <c r="O201" s="3"/>
      <c r="P201" s="3"/>
      <c r="Q201" s="2"/>
      <c r="R201" s="3"/>
      <c r="S201" s="3"/>
      <c r="T201" s="3"/>
      <c r="U201" s="3"/>
      <c r="V201" s="3"/>
      <c r="W201" s="3"/>
    </row>
    <row r="202" spans="1:23" ht="12.75">
      <c r="A202" s="37">
        <v>49</v>
      </c>
      <c r="B202" s="54" t="s">
        <v>73</v>
      </c>
      <c r="C202" s="30">
        <v>0</v>
      </c>
      <c r="D202" s="30">
        <v>0.062</v>
      </c>
      <c r="E202" s="30">
        <f t="shared" si="6"/>
        <v>0.062</v>
      </c>
      <c r="F202" s="55" t="s">
        <v>9</v>
      </c>
      <c r="G202" s="37"/>
      <c r="H202" s="37"/>
      <c r="I202" s="47" t="s">
        <v>98</v>
      </c>
      <c r="K202" s="3"/>
      <c r="L202" s="3"/>
      <c r="M202" s="3"/>
      <c r="N202" s="3"/>
      <c r="O202" s="3"/>
      <c r="P202" s="3"/>
      <c r="Q202" s="2"/>
      <c r="R202" s="3"/>
      <c r="S202" s="3"/>
      <c r="T202" s="3"/>
      <c r="U202" s="3"/>
      <c r="V202" s="3"/>
      <c r="W202" s="3"/>
    </row>
    <row r="203" spans="1:23" ht="12.75">
      <c r="A203" s="37">
        <v>50</v>
      </c>
      <c r="B203" s="54" t="s">
        <v>321</v>
      </c>
      <c r="C203" s="30">
        <v>0</v>
      </c>
      <c r="D203" s="30">
        <v>0.2</v>
      </c>
      <c r="E203" s="30">
        <f t="shared" si="6"/>
        <v>0.2</v>
      </c>
      <c r="F203" s="55" t="s">
        <v>9</v>
      </c>
      <c r="G203" s="37"/>
      <c r="H203" s="37"/>
      <c r="I203" s="47" t="s">
        <v>98</v>
      </c>
      <c r="K203" s="3"/>
      <c r="L203" s="3"/>
      <c r="M203" s="3"/>
      <c r="N203" s="3"/>
      <c r="O203" s="3"/>
      <c r="P203" s="3"/>
      <c r="Q203" s="2"/>
      <c r="R203" s="3"/>
      <c r="S203" s="3"/>
      <c r="T203" s="3"/>
      <c r="U203" s="3"/>
      <c r="V203" s="3"/>
      <c r="W203" s="3"/>
    </row>
    <row r="204" spans="1:23" ht="12.75">
      <c r="A204" s="37">
        <v>51</v>
      </c>
      <c r="B204" s="54" t="s">
        <v>16</v>
      </c>
      <c r="C204" s="30">
        <v>0</v>
      </c>
      <c r="D204" s="30">
        <v>2.28</v>
      </c>
      <c r="E204" s="30">
        <f t="shared" si="6"/>
        <v>2.28</v>
      </c>
      <c r="F204" s="55" t="s">
        <v>10</v>
      </c>
      <c r="G204" s="37"/>
      <c r="H204" s="37"/>
      <c r="I204" s="47" t="s">
        <v>98</v>
      </c>
      <c r="K204" s="3"/>
      <c r="L204" s="3"/>
      <c r="M204" s="3"/>
      <c r="N204" s="3"/>
      <c r="O204" s="3"/>
      <c r="P204" s="3"/>
      <c r="Q204" s="2"/>
      <c r="R204" s="3"/>
      <c r="S204" s="3"/>
      <c r="T204" s="3"/>
      <c r="U204" s="3"/>
      <c r="V204" s="3"/>
      <c r="W204" s="3"/>
    </row>
    <row r="205" spans="1:23" ht="13.5" thickBot="1">
      <c r="A205" s="56">
        <v>52</v>
      </c>
      <c r="B205" s="73" t="s">
        <v>331</v>
      </c>
      <c r="C205" s="57">
        <v>0</v>
      </c>
      <c r="D205" s="57">
        <v>0.162</v>
      </c>
      <c r="E205" s="57">
        <f t="shared" si="6"/>
        <v>0.162</v>
      </c>
      <c r="F205" s="106" t="s">
        <v>9</v>
      </c>
      <c r="G205" s="56"/>
      <c r="H205" s="56"/>
      <c r="I205" s="60" t="s">
        <v>98</v>
      </c>
      <c r="K205" s="3"/>
      <c r="L205" s="3"/>
      <c r="M205" s="3"/>
      <c r="N205" s="3"/>
      <c r="O205" s="3"/>
      <c r="P205" s="3"/>
      <c r="Q205" s="2"/>
      <c r="R205" s="3"/>
      <c r="S205" s="3"/>
      <c r="T205" s="3"/>
      <c r="U205" s="3"/>
      <c r="V205" s="3"/>
      <c r="W205" s="3"/>
    </row>
    <row r="206" spans="1:23" ht="17.25" customHeight="1" thickBot="1">
      <c r="A206" s="212" t="s">
        <v>637</v>
      </c>
      <c r="B206" s="213"/>
      <c r="C206" s="213"/>
      <c r="D206" s="213"/>
      <c r="E206" s="213"/>
      <c r="F206" s="213"/>
      <c r="G206" s="213"/>
      <c r="H206" s="213"/>
      <c r="I206" s="214"/>
      <c r="K206" s="3" t="e">
        <f>IF(F209=#REF!,#REF!,0)</f>
        <v>#REF!</v>
      </c>
      <c r="L206" s="3" t="e">
        <f>IF(F209=#REF!,#REF!,0)</f>
        <v>#REF!</v>
      </c>
      <c r="M206" s="3" t="e">
        <f>IF(F209=#REF!,#REF!,0)</f>
        <v>#REF!</v>
      </c>
      <c r="N206" s="3" t="e">
        <f>IF(F209=#REF!,#REF!,0)</f>
        <v>#REF!</v>
      </c>
      <c r="O206" s="3" t="e">
        <f>IF(F209=#REF!,#REF!,0)</f>
        <v>#REF!</v>
      </c>
      <c r="P206" s="3" t="e">
        <f>IF(F209=#REF!,#REF!,0)</f>
        <v>#REF!</v>
      </c>
      <c r="Q206" s="2"/>
      <c r="R206" s="3" t="e">
        <f>IF(F209=#REF!,E209,0)</f>
        <v>#REF!</v>
      </c>
      <c r="S206" s="3" t="e">
        <f>IF(F209=#REF!,E209,0)</f>
        <v>#REF!</v>
      </c>
      <c r="T206" s="3" t="e">
        <f>IF(F209=#REF!,E209,0)</f>
        <v>#REF!</v>
      </c>
      <c r="U206" s="3" t="e">
        <f>IF(F209=#REF!,E209,0)</f>
        <v>#REF!</v>
      </c>
      <c r="V206" s="3" t="e">
        <f>IF(F209=#REF!,E209,0)</f>
        <v>#REF!</v>
      </c>
      <c r="W206" s="3" t="e">
        <f>IF(F209=#REF!,E209,0)</f>
        <v>#REF!</v>
      </c>
    </row>
    <row r="207" spans="1:23" ht="12.75">
      <c r="A207" s="245">
        <v>53</v>
      </c>
      <c r="B207" s="275" t="s">
        <v>48</v>
      </c>
      <c r="C207" s="110">
        <v>0</v>
      </c>
      <c r="D207" s="110">
        <v>0.285</v>
      </c>
      <c r="E207" s="110">
        <f aca="true" t="shared" si="7" ref="E207:E212">D207-C207</f>
        <v>0.285</v>
      </c>
      <c r="F207" s="65" t="s">
        <v>10</v>
      </c>
      <c r="G207" s="75"/>
      <c r="H207" s="75"/>
      <c r="I207" s="276" t="s">
        <v>98</v>
      </c>
      <c r="K207" s="3" t="e">
        <f>IF(F210=#REF!,#REF!,0)</f>
        <v>#REF!</v>
      </c>
      <c r="L207" s="3" t="e">
        <f>IF(F210=#REF!,#REF!,0)</f>
        <v>#REF!</v>
      </c>
      <c r="M207" s="3" t="e">
        <f>IF(F210=#REF!,#REF!,0)</f>
        <v>#REF!</v>
      </c>
      <c r="N207" s="3" t="e">
        <f>IF(F210=#REF!,#REF!,0)</f>
        <v>#REF!</v>
      </c>
      <c r="O207" s="3" t="e">
        <f>IF(F210=#REF!,#REF!,0)</f>
        <v>#REF!</v>
      </c>
      <c r="P207" s="3" t="e">
        <f>IF(F210=#REF!,#REF!,0)</f>
        <v>#REF!</v>
      </c>
      <c r="Q207" s="2"/>
      <c r="R207" s="3" t="e">
        <f>IF(F210=#REF!,E210,0)</f>
        <v>#REF!</v>
      </c>
      <c r="S207" s="3" t="e">
        <f>IF(F210=#REF!,E210,0)</f>
        <v>#REF!</v>
      </c>
      <c r="T207" s="3" t="e">
        <f>IF(F210=#REF!,E210,0)</f>
        <v>#REF!</v>
      </c>
      <c r="U207" s="3" t="e">
        <f>IF(F210=#REF!,E210,0)</f>
        <v>#REF!</v>
      </c>
      <c r="V207" s="3" t="e">
        <f>IF(F210=#REF!,E210,0)</f>
        <v>#REF!</v>
      </c>
      <c r="W207" s="3" t="e">
        <f>IF(F210=#REF!,E210,0)</f>
        <v>#REF!</v>
      </c>
    </row>
    <row r="208" spans="1:23" ht="12.75">
      <c r="A208" s="243"/>
      <c r="B208" s="250"/>
      <c r="C208" s="49">
        <v>0.285</v>
      </c>
      <c r="D208" s="49">
        <v>1.025</v>
      </c>
      <c r="E208" s="49">
        <f t="shared" si="7"/>
        <v>0.74</v>
      </c>
      <c r="F208" s="47" t="s">
        <v>9</v>
      </c>
      <c r="G208" s="37"/>
      <c r="H208" s="37"/>
      <c r="I208" s="277"/>
      <c r="K208" s="3" t="e">
        <f>IF(F211=#REF!,#REF!,0)</f>
        <v>#REF!</v>
      </c>
      <c r="L208" s="3" t="e">
        <f>IF(F211=#REF!,#REF!,0)</f>
        <v>#REF!</v>
      </c>
      <c r="M208" s="3" t="e">
        <f>IF(F211=#REF!,#REF!,0)</f>
        <v>#REF!</v>
      </c>
      <c r="N208" s="3" t="e">
        <f>IF(F211=#REF!,#REF!,0)</f>
        <v>#REF!</v>
      </c>
      <c r="O208" s="3" t="e">
        <f>IF(F211=#REF!,#REF!,0)</f>
        <v>#REF!</v>
      </c>
      <c r="P208" s="3" t="e">
        <f>IF(F211=#REF!,#REF!,0)</f>
        <v>#REF!</v>
      </c>
      <c r="Q208" s="2"/>
      <c r="R208" s="3" t="e">
        <f>IF(F211=#REF!,E211,0)</f>
        <v>#REF!</v>
      </c>
      <c r="S208" s="3" t="e">
        <f>IF(F211=#REF!,E211,0)</f>
        <v>#REF!</v>
      </c>
      <c r="T208" s="3" t="e">
        <f>IF(F211=#REF!,E211,0)</f>
        <v>#REF!</v>
      </c>
      <c r="U208" s="3" t="e">
        <f>IF(F211=#REF!,E211,0)</f>
        <v>#REF!</v>
      </c>
      <c r="V208" s="3" t="e">
        <f>IF(F211=#REF!,E211,0)</f>
        <v>#REF!</v>
      </c>
      <c r="W208" s="3" t="e">
        <f>IF(F211=#REF!,E211,0)</f>
        <v>#REF!</v>
      </c>
    </row>
    <row r="209" spans="1:23" ht="14.25" customHeight="1">
      <c r="A209" s="37">
        <v>54</v>
      </c>
      <c r="B209" s="54" t="s">
        <v>19</v>
      </c>
      <c r="C209" s="49">
        <v>0</v>
      </c>
      <c r="D209" s="49">
        <v>0.28</v>
      </c>
      <c r="E209" s="30">
        <f t="shared" si="7"/>
        <v>0.28</v>
      </c>
      <c r="F209" s="37" t="s">
        <v>10</v>
      </c>
      <c r="G209" s="37"/>
      <c r="H209" s="37"/>
      <c r="I209" s="47" t="s">
        <v>98</v>
      </c>
      <c r="K209" s="3" t="e">
        <f>IF(F212=#REF!,#REF!,0)</f>
        <v>#REF!</v>
      </c>
      <c r="L209" s="3" t="e">
        <f>IF(F212=#REF!,#REF!,0)</f>
        <v>#REF!</v>
      </c>
      <c r="M209" s="3" t="e">
        <f>IF(F212=#REF!,#REF!,0)</f>
        <v>#REF!</v>
      </c>
      <c r="N209" s="3" t="e">
        <f>IF(F212=#REF!,#REF!,0)</f>
        <v>#REF!</v>
      </c>
      <c r="O209" s="3" t="e">
        <f>IF(F212=#REF!,#REF!,0)</f>
        <v>#REF!</v>
      </c>
      <c r="P209" s="3" t="e">
        <f>IF(F212=#REF!,#REF!,0)</f>
        <v>#REF!</v>
      </c>
      <c r="Q209" s="2"/>
      <c r="R209" s="3" t="e">
        <f>IF(F212=#REF!,E212,0)</f>
        <v>#REF!</v>
      </c>
      <c r="S209" s="3" t="e">
        <f>IF(F212=#REF!,E212,0)</f>
        <v>#REF!</v>
      </c>
      <c r="T209" s="3" t="e">
        <f>IF(F212=#REF!,E212,0)</f>
        <v>#REF!</v>
      </c>
      <c r="U209" s="3" t="e">
        <f>IF(F212=#REF!,E212,0)</f>
        <v>#REF!</v>
      </c>
      <c r="V209" s="3" t="e">
        <f>IF(F212=#REF!,E212,0)</f>
        <v>#REF!</v>
      </c>
      <c r="W209" s="3" t="e">
        <f>IF(F212=#REF!,E212,0)</f>
        <v>#REF!</v>
      </c>
    </row>
    <row r="210" spans="1:23" ht="12.75">
      <c r="A210" s="37">
        <v>55</v>
      </c>
      <c r="B210" s="53" t="s">
        <v>49</v>
      </c>
      <c r="C210" s="30">
        <v>0</v>
      </c>
      <c r="D210" s="30">
        <v>0.245</v>
      </c>
      <c r="E210" s="30">
        <f t="shared" si="7"/>
        <v>0.245</v>
      </c>
      <c r="F210" s="37" t="s">
        <v>9</v>
      </c>
      <c r="G210" s="37"/>
      <c r="H210" s="37"/>
      <c r="I210" s="47" t="s">
        <v>98</v>
      </c>
      <c r="K210" s="3" t="e">
        <f>IF(F260=#REF!,#REF!,0)</f>
        <v>#REF!</v>
      </c>
      <c r="L210" s="3" t="e">
        <f>IF(F260=#REF!,#REF!,0)</f>
        <v>#REF!</v>
      </c>
      <c r="M210" s="3" t="e">
        <f>IF(F260=#REF!,#REF!,0)</f>
        <v>#REF!</v>
      </c>
      <c r="N210" s="3" t="e">
        <f>IF(F260=#REF!,#REF!,0)</f>
        <v>#REF!</v>
      </c>
      <c r="O210" s="3" t="e">
        <f>IF(F260=#REF!,#REF!,0)</f>
        <v>#REF!</v>
      </c>
      <c r="P210" s="3" t="e">
        <f>IF(F260=#REF!,#REF!,0)</f>
        <v>#REF!</v>
      </c>
      <c r="Q210" s="2"/>
      <c r="R210" s="3" t="e">
        <f>IF(F260=#REF!,E260,0)</f>
        <v>#REF!</v>
      </c>
      <c r="S210" s="3" t="e">
        <f>IF(F260=#REF!,E260,0)</f>
        <v>#REF!</v>
      </c>
      <c r="T210" s="3" t="e">
        <f>IF(F260=#REF!,E260,0)</f>
        <v>#REF!</v>
      </c>
      <c r="U210" s="3" t="e">
        <f>IF(F260=#REF!,E260,0)</f>
        <v>#REF!</v>
      </c>
      <c r="V210" s="3" t="e">
        <f>IF(F260=#REF!,E260,0)</f>
        <v>#REF!</v>
      </c>
      <c r="W210" s="3" t="e">
        <f>IF(F260=#REF!,E260,0)</f>
        <v>#REF!</v>
      </c>
    </row>
    <row r="211" spans="1:23" ht="12.75">
      <c r="A211" s="37">
        <v>56</v>
      </c>
      <c r="B211" s="53" t="s">
        <v>22</v>
      </c>
      <c r="C211" s="30">
        <v>0</v>
      </c>
      <c r="D211" s="30">
        <v>0.437</v>
      </c>
      <c r="E211" s="30">
        <f t="shared" si="7"/>
        <v>0.437</v>
      </c>
      <c r="F211" s="37" t="s">
        <v>9</v>
      </c>
      <c r="G211" s="37"/>
      <c r="H211" s="37"/>
      <c r="I211" s="47" t="s">
        <v>98</v>
      </c>
      <c r="K211" s="3" t="e">
        <f>IF(F261=#REF!,#REF!,0)</f>
        <v>#REF!</v>
      </c>
      <c r="L211" s="3" t="e">
        <f>IF(F261=#REF!,#REF!,0)</f>
        <v>#REF!</v>
      </c>
      <c r="M211" s="3" t="e">
        <f>IF(F261=#REF!,#REF!,0)</f>
        <v>#REF!</v>
      </c>
      <c r="N211" s="3" t="e">
        <f>IF(F261=#REF!,#REF!,0)</f>
        <v>#REF!</v>
      </c>
      <c r="O211" s="3" t="e">
        <f>IF(F261=#REF!,#REF!,0)</f>
        <v>#REF!</v>
      </c>
      <c r="P211" s="3" t="e">
        <f>IF(F261=#REF!,#REF!,0)</f>
        <v>#REF!</v>
      </c>
      <c r="Q211" s="2"/>
      <c r="R211" s="3" t="e">
        <f>IF(F261=#REF!,E261,0)</f>
        <v>#REF!</v>
      </c>
      <c r="S211" s="3" t="e">
        <f>IF(F261=#REF!,E261,0)</f>
        <v>#REF!</v>
      </c>
      <c r="T211" s="3" t="e">
        <f>IF(F261=#REF!,E261,0)</f>
        <v>#REF!</v>
      </c>
      <c r="U211" s="3" t="e">
        <f>IF(F261=#REF!,E261,0)</f>
        <v>#REF!</v>
      </c>
      <c r="V211" s="3" t="e">
        <f>IF(F261=#REF!,E261,0)</f>
        <v>#REF!</v>
      </c>
      <c r="W211" s="3" t="e">
        <f>IF(F261=#REF!,E261,0)</f>
        <v>#REF!</v>
      </c>
    </row>
    <row r="212" spans="1:23" ht="14.25" customHeight="1" thickBot="1">
      <c r="A212" s="56">
        <v>57</v>
      </c>
      <c r="B212" s="108" t="s">
        <v>50</v>
      </c>
      <c r="C212" s="109">
        <v>0</v>
      </c>
      <c r="D212" s="109">
        <v>0.515</v>
      </c>
      <c r="E212" s="109">
        <f t="shared" si="7"/>
        <v>0.515</v>
      </c>
      <c r="F212" s="60" t="s">
        <v>10</v>
      </c>
      <c r="G212" s="56"/>
      <c r="H212" s="56"/>
      <c r="I212" s="60" t="s">
        <v>98</v>
      </c>
      <c r="K212" s="3" t="e">
        <f>IF(F262=#REF!,#REF!,0)</f>
        <v>#REF!</v>
      </c>
      <c r="L212" s="3" t="e">
        <f>IF(F262=#REF!,#REF!,0)</f>
        <v>#REF!</v>
      </c>
      <c r="M212" s="3" t="e">
        <f>IF(F262=#REF!,#REF!,0)</f>
        <v>#REF!</v>
      </c>
      <c r="N212" s="3" t="e">
        <f>IF(F262=#REF!,#REF!,0)</f>
        <v>#REF!</v>
      </c>
      <c r="O212" s="3" t="e">
        <f>IF(F262=#REF!,#REF!,0)</f>
        <v>#REF!</v>
      </c>
      <c r="P212" s="3" t="e">
        <f>IF(F262=#REF!,#REF!,0)</f>
        <v>#REF!</v>
      </c>
      <c r="Q212" s="2"/>
      <c r="R212" s="3" t="e">
        <f>IF(F262=#REF!,E262,0)</f>
        <v>#REF!</v>
      </c>
      <c r="S212" s="3" t="e">
        <f>IF(F262=#REF!,E262,0)</f>
        <v>#REF!</v>
      </c>
      <c r="T212" s="3" t="e">
        <f>IF(F262=#REF!,E262,0)</f>
        <v>#REF!</v>
      </c>
      <c r="U212" s="3" t="e">
        <f>IF(F262=#REF!,E262,0)</f>
        <v>#REF!</v>
      </c>
      <c r="V212" s="3" t="e">
        <f>IF(F262=#REF!,E262,0)</f>
        <v>#REF!</v>
      </c>
      <c r="W212" s="3" t="e">
        <f>IF(F262=#REF!,E262,0)</f>
        <v>#REF!</v>
      </c>
    </row>
    <row r="213" spans="1:23" ht="14.25" customHeight="1" thickBot="1">
      <c r="A213" s="212" t="s">
        <v>337</v>
      </c>
      <c r="B213" s="213"/>
      <c r="C213" s="213"/>
      <c r="D213" s="213"/>
      <c r="E213" s="213"/>
      <c r="F213" s="213"/>
      <c r="G213" s="213"/>
      <c r="H213" s="213"/>
      <c r="I213" s="214"/>
      <c r="K213" s="3"/>
      <c r="L213" s="3"/>
      <c r="M213" s="3"/>
      <c r="N213" s="3"/>
      <c r="O213" s="3"/>
      <c r="P213" s="3"/>
      <c r="Q213" s="2"/>
      <c r="R213" s="3"/>
      <c r="S213" s="3"/>
      <c r="T213" s="3"/>
      <c r="U213" s="3"/>
      <c r="V213" s="3"/>
      <c r="W213" s="3"/>
    </row>
    <row r="214" spans="1:23" ht="14.25" customHeight="1">
      <c r="A214" s="280">
        <v>58</v>
      </c>
      <c r="B214" s="283" t="s">
        <v>23</v>
      </c>
      <c r="C214" s="107">
        <v>0</v>
      </c>
      <c r="D214" s="107">
        <v>0.165</v>
      </c>
      <c r="E214" s="107">
        <f aca="true" t="shared" si="8" ref="E214:E221">D214-C214</f>
        <v>0.165</v>
      </c>
      <c r="F214" s="103" t="s">
        <v>10</v>
      </c>
      <c r="G214" s="93"/>
      <c r="H214" s="93"/>
      <c r="I214" s="280" t="s">
        <v>98</v>
      </c>
      <c r="K214" s="3"/>
      <c r="L214" s="3"/>
      <c r="M214" s="3"/>
      <c r="N214" s="3"/>
      <c r="O214" s="3"/>
      <c r="P214" s="3"/>
      <c r="Q214" s="2"/>
      <c r="R214" s="3"/>
      <c r="S214" s="3"/>
      <c r="T214" s="3"/>
      <c r="U214" s="3"/>
      <c r="V214" s="3"/>
      <c r="W214" s="3"/>
    </row>
    <row r="215" spans="1:23" ht="14.25" customHeight="1">
      <c r="A215" s="269"/>
      <c r="B215" s="284"/>
      <c r="C215" s="30">
        <v>0.165</v>
      </c>
      <c r="D215" s="30">
        <v>0.32</v>
      </c>
      <c r="E215" s="30">
        <f t="shared" si="8"/>
        <v>0.155</v>
      </c>
      <c r="F215" s="55" t="s">
        <v>9</v>
      </c>
      <c r="G215" s="68"/>
      <c r="H215" s="68"/>
      <c r="I215" s="269"/>
      <c r="K215" s="3"/>
      <c r="L215" s="3"/>
      <c r="M215" s="3"/>
      <c r="N215" s="3"/>
      <c r="O215" s="3"/>
      <c r="P215" s="3"/>
      <c r="Q215" s="2"/>
      <c r="R215" s="3"/>
      <c r="S215" s="3"/>
      <c r="T215" s="3"/>
      <c r="U215" s="3"/>
      <c r="V215" s="3"/>
      <c r="W215" s="3"/>
    </row>
    <row r="216" spans="1:23" ht="14.25" customHeight="1">
      <c r="A216" s="267">
        <v>59</v>
      </c>
      <c r="B216" s="250" t="s">
        <v>19</v>
      </c>
      <c r="C216" s="30">
        <v>0</v>
      </c>
      <c r="D216" s="30">
        <v>0.068</v>
      </c>
      <c r="E216" s="30">
        <f t="shared" si="8"/>
        <v>0.068</v>
      </c>
      <c r="F216" s="55" t="s">
        <v>10</v>
      </c>
      <c r="G216" s="68"/>
      <c r="H216" s="68"/>
      <c r="I216" s="267" t="s">
        <v>98</v>
      </c>
      <c r="K216" s="3"/>
      <c r="L216" s="3"/>
      <c r="M216" s="3"/>
      <c r="N216" s="3"/>
      <c r="O216" s="3"/>
      <c r="P216" s="3"/>
      <c r="Q216" s="2"/>
      <c r="R216" s="3"/>
      <c r="S216" s="3"/>
      <c r="T216" s="3"/>
      <c r="U216" s="3"/>
      <c r="V216" s="3"/>
      <c r="W216" s="3"/>
    </row>
    <row r="217" spans="1:23" ht="14.25" customHeight="1">
      <c r="A217" s="268"/>
      <c r="B217" s="250"/>
      <c r="C217" s="30">
        <v>0.068</v>
      </c>
      <c r="D217" s="30">
        <v>0.331</v>
      </c>
      <c r="E217" s="30">
        <f t="shared" si="8"/>
        <v>0.263</v>
      </c>
      <c r="F217" s="55" t="s">
        <v>10</v>
      </c>
      <c r="G217" s="68"/>
      <c r="H217" s="68"/>
      <c r="I217" s="268"/>
      <c r="K217" s="3"/>
      <c r="L217" s="3"/>
      <c r="M217" s="3"/>
      <c r="N217" s="3"/>
      <c r="O217" s="3"/>
      <c r="P217" s="3"/>
      <c r="Q217" s="2"/>
      <c r="R217" s="3"/>
      <c r="S217" s="3"/>
      <c r="T217" s="3"/>
      <c r="U217" s="3"/>
      <c r="V217" s="3"/>
      <c r="W217" s="3"/>
    </row>
    <row r="218" spans="1:23" ht="14.25" customHeight="1">
      <c r="A218" s="269"/>
      <c r="B218" s="250"/>
      <c r="C218" s="30">
        <v>0.09</v>
      </c>
      <c r="D218" s="30">
        <v>0.125</v>
      </c>
      <c r="E218" s="30">
        <f t="shared" si="8"/>
        <v>0.035</v>
      </c>
      <c r="F218" s="55" t="s">
        <v>10</v>
      </c>
      <c r="G218" s="68"/>
      <c r="H218" s="68"/>
      <c r="I218" s="269"/>
      <c r="K218" s="3"/>
      <c r="L218" s="3"/>
      <c r="M218" s="3"/>
      <c r="N218" s="3"/>
      <c r="O218" s="3"/>
      <c r="P218" s="3"/>
      <c r="Q218" s="2"/>
      <c r="R218" s="3"/>
      <c r="S218" s="3"/>
      <c r="T218" s="3"/>
      <c r="U218" s="3"/>
      <c r="V218" s="3"/>
      <c r="W218" s="3"/>
    </row>
    <row r="219" spans="1:23" ht="14.25" customHeight="1">
      <c r="A219" s="68">
        <v>60</v>
      </c>
      <c r="B219" s="54" t="s">
        <v>338</v>
      </c>
      <c r="C219" s="30">
        <v>0</v>
      </c>
      <c r="D219" s="30">
        <v>0.367</v>
      </c>
      <c r="E219" s="30">
        <f t="shared" si="8"/>
        <v>0.367</v>
      </c>
      <c r="F219" s="55" t="s">
        <v>9</v>
      </c>
      <c r="G219" s="68"/>
      <c r="H219" s="68"/>
      <c r="I219" s="68" t="s">
        <v>98</v>
      </c>
      <c r="K219" s="3"/>
      <c r="L219" s="3"/>
      <c r="M219" s="3"/>
      <c r="N219" s="3"/>
      <c r="O219" s="3"/>
      <c r="P219" s="3"/>
      <c r="Q219" s="2"/>
      <c r="R219" s="3"/>
      <c r="S219" s="3"/>
      <c r="T219" s="3"/>
      <c r="U219" s="3"/>
      <c r="V219" s="3"/>
      <c r="W219" s="3"/>
    </row>
    <row r="220" spans="1:23" ht="14.25" customHeight="1">
      <c r="A220" s="68">
        <v>61</v>
      </c>
      <c r="B220" s="54" t="s">
        <v>20</v>
      </c>
      <c r="C220" s="30">
        <v>0</v>
      </c>
      <c r="D220" s="30">
        <v>0.23</v>
      </c>
      <c r="E220" s="30">
        <f t="shared" si="8"/>
        <v>0.23</v>
      </c>
      <c r="F220" s="55" t="s">
        <v>9</v>
      </c>
      <c r="G220" s="68"/>
      <c r="H220" s="68"/>
      <c r="I220" s="68" t="s">
        <v>98</v>
      </c>
      <c r="K220" s="3"/>
      <c r="L220" s="3"/>
      <c r="M220" s="3"/>
      <c r="N220" s="3"/>
      <c r="O220" s="3"/>
      <c r="P220" s="3"/>
      <c r="Q220" s="2"/>
      <c r="R220" s="3"/>
      <c r="S220" s="3"/>
      <c r="T220" s="3"/>
      <c r="U220" s="3"/>
      <c r="V220" s="3"/>
      <c r="W220" s="3"/>
    </row>
    <row r="221" spans="1:23" ht="14.25" customHeight="1" thickBot="1">
      <c r="A221" s="56">
        <v>62</v>
      </c>
      <c r="B221" s="73" t="s">
        <v>339</v>
      </c>
      <c r="C221" s="57">
        <v>0</v>
      </c>
      <c r="D221" s="57">
        <v>0.305</v>
      </c>
      <c r="E221" s="57">
        <f t="shared" si="8"/>
        <v>0.305</v>
      </c>
      <c r="F221" s="106" t="s">
        <v>10</v>
      </c>
      <c r="G221" s="56"/>
      <c r="H221" s="56"/>
      <c r="I221" s="99" t="s">
        <v>98</v>
      </c>
      <c r="K221" s="3"/>
      <c r="L221" s="3"/>
      <c r="M221" s="3"/>
      <c r="N221" s="3"/>
      <c r="O221" s="3"/>
      <c r="P221" s="3"/>
      <c r="Q221" s="2"/>
      <c r="R221" s="3"/>
      <c r="S221" s="3"/>
      <c r="T221" s="3"/>
      <c r="U221" s="3"/>
      <c r="V221" s="3"/>
      <c r="W221" s="3"/>
    </row>
    <row r="222" spans="1:23" ht="14.25" customHeight="1" thickBot="1">
      <c r="A222" s="212" t="s">
        <v>328</v>
      </c>
      <c r="B222" s="213"/>
      <c r="C222" s="213"/>
      <c r="D222" s="213"/>
      <c r="E222" s="213"/>
      <c r="F222" s="213"/>
      <c r="G222" s="213"/>
      <c r="H222" s="213"/>
      <c r="I222" s="214"/>
      <c r="K222" s="3"/>
      <c r="L222" s="3"/>
      <c r="M222" s="3"/>
      <c r="N222" s="3"/>
      <c r="O222" s="3"/>
      <c r="P222" s="3"/>
      <c r="Q222" s="2"/>
      <c r="R222" s="3"/>
      <c r="S222" s="3"/>
      <c r="T222" s="3"/>
      <c r="U222" s="3"/>
      <c r="V222" s="3"/>
      <c r="W222" s="3"/>
    </row>
    <row r="223" spans="1:23" ht="14.25" customHeight="1">
      <c r="A223" s="245">
        <v>63</v>
      </c>
      <c r="B223" s="288" t="s">
        <v>17</v>
      </c>
      <c r="C223" s="71">
        <v>0</v>
      </c>
      <c r="D223" s="71">
        <v>0.354</v>
      </c>
      <c r="E223" s="71">
        <v>0.354</v>
      </c>
      <c r="F223" s="66" t="s">
        <v>10</v>
      </c>
      <c r="G223" s="75"/>
      <c r="H223" s="75"/>
      <c r="I223" s="242" t="s">
        <v>98</v>
      </c>
      <c r="K223" s="3"/>
      <c r="L223" s="3"/>
      <c r="M223" s="3"/>
      <c r="N223" s="3"/>
      <c r="O223" s="3"/>
      <c r="P223" s="3"/>
      <c r="Q223" s="2"/>
      <c r="R223" s="3"/>
      <c r="S223" s="3"/>
      <c r="T223" s="3"/>
      <c r="U223" s="3"/>
      <c r="V223" s="3"/>
      <c r="W223" s="3"/>
    </row>
    <row r="224" spans="1:23" ht="14.25" customHeight="1">
      <c r="A224" s="243"/>
      <c r="B224" s="287"/>
      <c r="C224" s="69">
        <v>0.354</v>
      </c>
      <c r="D224" s="69">
        <v>0.429</v>
      </c>
      <c r="E224" s="69">
        <v>0.07500000000000001</v>
      </c>
      <c r="F224" s="70" t="s">
        <v>9</v>
      </c>
      <c r="G224" s="37"/>
      <c r="H224" s="37"/>
      <c r="I224" s="240"/>
      <c r="K224" s="3"/>
      <c r="L224" s="3"/>
      <c r="M224" s="3"/>
      <c r="N224" s="3"/>
      <c r="O224" s="3"/>
      <c r="P224" s="3"/>
      <c r="Q224" s="2"/>
      <c r="R224" s="3"/>
      <c r="S224" s="3"/>
      <c r="T224" s="3"/>
      <c r="U224" s="3"/>
      <c r="V224" s="3"/>
      <c r="W224" s="3"/>
    </row>
    <row r="225" spans="1:23" ht="14.25" customHeight="1">
      <c r="A225" s="243">
        <v>64</v>
      </c>
      <c r="B225" s="287" t="s">
        <v>322</v>
      </c>
      <c r="C225" s="69">
        <v>0</v>
      </c>
      <c r="D225" s="69">
        <v>0.497</v>
      </c>
      <c r="E225" s="69">
        <v>0.497</v>
      </c>
      <c r="F225" s="70" t="s">
        <v>10</v>
      </c>
      <c r="G225" s="37"/>
      <c r="H225" s="37"/>
      <c r="I225" s="240" t="s">
        <v>98</v>
      </c>
      <c r="K225" s="3"/>
      <c r="L225" s="3"/>
      <c r="M225" s="3"/>
      <c r="N225" s="3"/>
      <c r="O225" s="3"/>
      <c r="P225" s="3"/>
      <c r="Q225" s="2"/>
      <c r="R225" s="3"/>
      <c r="S225" s="3"/>
      <c r="T225" s="3"/>
      <c r="U225" s="3"/>
      <c r="V225" s="3"/>
      <c r="W225" s="3"/>
    </row>
    <row r="226" spans="1:23" ht="14.25" customHeight="1">
      <c r="A226" s="243"/>
      <c r="B226" s="287"/>
      <c r="C226" s="69">
        <v>0.497</v>
      </c>
      <c r="D226" s="69">
        <v>0.797</v>
      </c>
      <c r="E226" s="69">
        <v>0.30000000000000004</v>
      </c>
      <c r="F226" s="84" t="s">
        <v>9</v>
      </c>
      <c r="G226" s="37"/>
      <c r="H226" s="37"/>
      <c r="I226" s="240"/>
      <c r="K226" s="3"/>
      <c r="L226" s="3"/>
      <c r="M226" s="3"/>
      <c r="N226" s="3"/>
      <c r="O226" s="3"/>
      <c r="P226" s="3"/>
      <c r="Q226" s="2"/>
      <c r="R226" s="3"/>
      <c r="S226" s="3"/>
      <c r="T226" s="3"/>
      <c r="U226" s="3"/>
      <c r="V226" s="3"/>
      <c r="W226" s="3"/>
    </row>
    <row r="227" spans="1:23" ht="14.25" customHeight="1">
      <c r="A227" s="243"/>
      <c r="B227" s="287"/>
      <c r="C227" s="69">
        <v>0.797</v>
      </c>
      <c r="D227" s="69">
        <v>0.997</v>
      </c>
      <c r="E227" s="69">
        <v>0.19999999999999996</v>
      </c>
      <c r="F227" s="70" t="s">
        <v>10</v>
      </c>
      <c r="G227" s="37"/>
      <c r="H227" s="37"/>
      <c r="I227" s="240"/>
      <c r="K227" s="3"/>
      <c r="L227" s="3"/>
      <c r="M227" s="3"/>
      <c r="N227" s="3"/>
      <c r="O227" s="3"/>
      <c r="P227" s="3"/>
      <c r="Q227" s="2"/>
      <c r="R227" s="3"/>
      <c r="S227" s="3"/>
      <c r="T227" s="3"/>
      <c r="U227" s="3"/>
      <c r="V227" s="3"/>
      <c r="W227" s="3"/>
    </row>
    <row r="228" spans="1:23" ht="12.75">
      <c r="A228" s="37">
        <v>65</v>
      </c>
      <c r="B228" s="88" t="s">
        <v>323</v>
      </c>
      <c r="C228" s="69">
        <v>0</v>
      </c>
      <c r="D228" s="69">
        <v>0.41</v>
      </c>
      <c r="E228" s="69">
        <v>0.41</v>
      </c>
      <c r="F228" s="84" t="s">
        <v>9</v>
      </c>
      <c r="G228" s="37"/>
      <c r="H228" s="37"/>
      <c r="I228" s="47" t="s">
        <v>98</v>
      </c>
      <c r="K228" s="3"/>
      <c r="L228" s="3"/>
      <c r="M228" s="3"/>
      <c r="N228" s="3"/>
      <c r="O228" s="3"/>
      <c r="P228" s="3"/>
      <c r="Q228" s="2"/>
      <c r="R228" s="3"/>
      <c r="S228" s="3"/>
      <c r="T228" s="3"/>
      <c r="U228" s="3"/>
      <c r="V228" s="3"/>
      <c r="W228" s="3"/>
    </row>
    <row r="229" spans="1:23" ht="14.25" customHeight="1">
      <c r="A229" s="37">
        <v>67</v>
      </c>
      <c r="B229" s="87" t="s">
        <v>324</v>
      </c>
      <c r="C229" s="69">
        <v>0</v>
      </c>
      <c r="D229" s="69">
        <v>0.38</v>
      </c>
      <c r="E229" s="69">
        <v>0.38</v>
      </c>
      <c r="F229" s="84" t="s">
        <v>10</v>
      </c>
      <c r="G229" s="37"/>
      <c r="H229" s="37"/>
      <c r="I229" s="47" t="s">
        <v>98</v>
      </c>
      <c r="K229" s="3"/>
      <c r="L229" s="3"/>
      <c r="M229" s="3"/>
      <c r="N229" s="3"/>
      <c r="O229" s="3"/>
      <c r="P229" s="3"/>
      <c r="Q229" s="2"/>
      <c r="R229" s="3"/>
      <c r="S229" s="3"/>
      <c r="T229" s="3"/>
      <c r="U229" s="3"/>
      <c r="V229" s="3"/>
      <c r="W229" s="3"/>
    </row>
    <row r="230" spans="1:23" ht="14.25" customHeight="1">
      <c r="A230" s="37">
        <v>68</v>
      </c>
      <c r="B230" s="89" t="s">
        <v>68</v>
      </c>
      <c r="C230" s="69">
        <v>0</v>
      </c>
      <c r="D230" s="69">
        <v>0.195</v>
      </c>
      <c r="E230" s="69">
        <v>0.195</v>
      </c>
      <c r="F230" s="84" t="s">
        <v>10</v>
      </c>
      <c r="G230" s="37"/>
      <c r="H230" s="37"/>
      <c r="I230" s="47" t="s">
        <v>98</v>
      </c>
      <c r="K230" s="3"/>
      <c r="L230" s="3"/>
      <c r="M230" s="3"/>
      <c r="N230" s="3"/>
      <c r="O230" s="3"/>
      <c r="P230" s="3"/>
      <c r="Q230" s="2"/>
      <c r="R230" s="3"/>
      <c r="S230" s="3"/>
      <c r="T230" s="3"/>
      <c r="U230" s="3"/>
      <c r="V230" s="3"/>
      <c r="W230" s="3"/>
    </row>
    <row r="231" spans="1:23" ht="14.25" customHeight="1">
      <c r="A231" s="37">
        <v>69</v>
      </c>
      <c r="B231" s="89" t="s">
        <v>325</v>
      </c>
      <c r="C231" s="69">
        <v>0</v>
      </c>
      <c r="D231" s="69">
        <v>0.164</v>
      </c>
      <c r="E231" s="69">
        <v>0.164</v>
      </c>
      <c r="F231" s="84" t="s">
        <v>10</v>
      </c>
      <c r="G231" s="37"/>
      <c r="H231" s="37"/>
      <c r="I231" s="47" t="s">
        <v>98</v>
      </c>
      <c r="K231" s="3"/>
      <c r="L231" s="3"/>
      <c r="M231" s="3"/>
      <c r="N231" s="3"/>
      <c r="O231" s="3"/>
      <c r="P231" s="3"/>
      <c r="Q231" s="2"/>
      <c r="R231" s="3"/>
      <c r="S231" s="3"/>
      <c r="T231" s="3"/>
      <c r="U231" s="3"/>
      <c r="V231" s="3"/>
      <c r="W231" s="3"/>
    </row>
    <row r="232" spans="1:23" ht="14.25" customHeight="1">
      <c r="A232" s="37">
        <v>70</v>
      </c>
      <c r="B232" s="83" t="s">
        <v>326</v>
      </c>
      <c r="C232" s="69">
        <v>0</v>
      </c>
      <c r="D232" s="69">
        <v>0.48</v>
      </c>
      <c r="E232" s="69">
        <v>0.48</v>
      </c>
      <c r="F232" s="84" t="s">
        <v>9</v>
      </c>
      <c r="G232" s="37"/>
      <c r="H232" s="37"/>
      <c r="I232" s="47" t="s">
        <v>98</v>
      </c>
      <c r="K232" s="3"/>
      <c r="L232" s="3"/>
      <c r="M232" s="3"/>
      <c r="N232" s="3"/>
      <c r="O232" s="3"/>
      <c r="P232" s="3"/>
      <c r="Q232" s="2"/>
      <c r="R232" s="3"/>
      <c r="S232" s="3"/>
      <c r="T232" s="3"/>
      <c r="U232" s="3"/>
      <c r="V232" s="3"/>
      <c r="W232" s="3"/>
    </row>
    <row r="233" spans="1:23" ht="14.25" customHeight="1">
      <c r="A233" s="243">
        <v>71</v>
      </c>
      <c r="B233" s="289" t="s">
        <v>327</v>
      </c>
      <c r="C233" s="69">
        <v>0</v>
      </c>
      <c r="D233" s="69">
        <v>0.776</v>
      </c>
      <c r="E233" s="69">
        <v>0.776</v>
      </c>
      <c r="F233" s="84" t="s">
        <v>10</v>
      </c>
      <c r="G233" s="37"/>
      <c r="H233" s="37"/>
      <c r="I233" s="240" t="s">
        <v>98</v>
      </c>
      <c r="K233" s="3"/>
      <c r="L233" s="3"/>
      <c r="M233" s="3"/>
      <c r="N233" s="3"/>
      <c r="O233" s="3"/>
      <c r="P233" s="3"/>
      <c r="Q233" s="2"/>
      <c r="R233" s="3"/>
      <c r="S233" s="3"/>
      <c r="T233" s="3"/>
      <c r="U233" s="3"/>
      <c r="V233" s="3"/>
      <c r="W233" s="3"/>
    </row>
    <row r="234" spans="1:23" ht="14.25" customHeight="1">
      <c r="A234" s="243"/>
      <c r="B234" s="289"/>
      <c r="C234" s="69">
        <v>0</v>
      </c>
      <c r="D234" s="69">
        <v>0.35</v>
      </c>
      <c r="E234" s="69">
        <v>0.35</v>
      </c>
      <c r="F234" s="84" t="s">
        <v>9</v>
      </c>
      <c r="G234" s="37"/>
      <c r="H234" s="37"/>
      <c r="I234" s="240"/>
      <c r="K234" s="3"/>
      <c r="L234" s="3"/>
      <c r="M234" s="3"/>
      <c r="N234" s="3"/>
      <c r="O234" s="3"/>
      <c r="P234" s="3"/>
      <c r="Q234" s="2"/>
      <c r="R234" s="3"/>
      <c r="S234" s="3"/>
      <c r="T234" s="3"/>
      <c r="U234" s="3"/>
      <c r="V234" s="3"/>
      <c r="W234" s="3"/>
    </row>
    <row r="235" spans="1:23" ht="14.25" customHeight="1" thickBot="1">
      <c r="A235" s="56">
        <v>72</v>
      </c>
      <c r="B235" s="95" t="s">
        <v>23</v>
      </c>
      <c r="C235" s="96">
        <v>0</v>
      </c>
      <c r="D235" s="96">
        <v>0.478</v>
      </c>
      <c r="E235" s="96">
        <v>0.478</v>
      </c>
      <c r="F235" s="111" t="s">
        <v>9</v>
      </c>
      <c r="G235" s="56"/>
      <c r="H235" s="56"/>
      <c r="I235" s="60" t="s">
        <v>98</v>
      </c>
      <c r="K235" s="3"/>
      <c r="L235" s="3"/>
      <c r="M235" s="3"/>
      <c r="N235" s="3"/>
      <c r="O235" s="3"/>
      <c r="P235" s="3"/>
      <c r="Q235" s="2"/>
      <c r="R235" s="3"/>
      <c r="S235" s="3"/>
      <c r="T235" s="3"/>
      <c r="U235" s="3"/>
      <c r="V235" s="3"/>
      <c r="W235" s="3"/>
    </row>
    <row r="236" spans="1:23" ht="14.25" customHeight="1" thickBot="1">
      <c r="A236" s="232" t="s">
        <v>332</v>
      </c>
      <c r="B236" s="233"/>
      <c r="C236" s="233"/>
      <c r="D236" s="233"/>
      <c r="E236" s="233"/>
      <c r="F236" s="233"/>
      <c r="G236" s="233"/>
      <c r="H236" s="233"/>
      <c r="I236" s="234"/>
      <c r="K236" s="3"/>
      <c r="L236" s="3"/>
      <c r="M236" s="3"/>
      <c r="N236" s="3"/>
      <c r="O236" s="3"/>
      <c r="P236" s="3"/>
      <c r="Q236" s="2"/>
      <c r="R236" s="3"/>
      <c r="S236" s="3"/>
      <c r="T236" s="3"/>
      <c r="U236" s="3"/>
      <c r="V236" s="3"/>
      <c r="W236" s="3"/>
    </row>
    <row r="237" spans="1:23" ht="14.25" customHeight="1">
      <c r="A237" s="75">
        <v>73</v>
      </c>
      <c r="B237" s="74" t="s">
        <v>17</v>
      </c>
      <c r="C237" s="110">
        <v>0</v>
      </c>
      <c r="D237" s="110">
        <v>0.15</v>
      </c>
      <c r="E237" s="110">
        <f aca="true" t="shared" si="9" ref="E237:E246">D237-C237</f>
        <v>0.15</v>
      </c>
      <c r="F237" s="103" t="s">
        <v>10</v>
      </c>
      <c r="G237" s="75"/>
      <c r="H237" s="75"/>
      <c r="I237" s="65" t="s">
        <v>98</v>
      </c>
      <c r="K237" s="3"/>
      <c r="L237" s="3"/>
      <c r="M237" s="3"/>
      <c r="N237" s="3"/>
      <c r="O237" s="3"/>
      <c r="P237" s="3"/>
      <c r="Q237" s="2"/>
      <c r="R237" s="3"/>
      <c r="S237" s="3"/>
      <c r="T237" s="3"/>
      <c r="U237" s="3"/>
      <c r="V237" s="3"/>
      <c r="W237" s="3"/>
    </row>
    <row r="238" spans="1:23" ht="14.25" customHeight="1">
      <c r="A238" s="37">
        <v>74</v>
      </c>
      <c r="B238" s="54" t="s">
        <v>86</v>
      </c>
      <c r="C238" s="49">
        <v>0</v>
      </c>
      <c r="D238" s="49">
        <v>0.392</v>
      </c>
      <c r="E238" s="49">
        <f t="shared" si="9"/>
        <v>0.392</v>
      </c>
      <c r="F238" s="55" t="s">
        <v>9</v>
      </c>
      <c r="G238" s="37"/>
      <c r="H238" s="37"/>
      <c r="I238" s="47" t="s">
        <v>98</v>
      </c>
      <c r="K238" s="3"/>
      <c r="L238" s="3"/>
      <c r="M238" s="3"/>
      <c r="N238" s="3"/>
      <c r="O238" s="3"/>
      <c r="P238" s="3"/>
      <c r="Q238" s="2"/>
      <c r="R238" s="3"/>
      <c r="S238" s="3"/>
      <c r="T238" s="3"/>
      <c r="U238" s="3"/>
      <c r="V238" s="3"/>
      <c r="W238" s="3"/>
    </row>
    <row r="239" spans="1:23" ht="14.25" customHeight="1">
      <c r="A239" s="37">
        <v>75</v>
      </c>
      <c r="B239" s="54" t="s">
        <v>333</v>
      </c>
      <c r="C239" s="49">
        <v>0</v>
      </c>
      <c r="D239" s="49">
        <v>0.405</v>
      </c>
      <c r="E239" s="49">
        <f t="shared" si="9"/>
        <v>0.405</v>
      </c>
      <c r="F239" s="55" t="s">
        <v>9</v>
      </c>
      <c r="G239" s="37"/>
      <c r="H239" s="37"/>
      <c r="I239" s="47" t="s">
        <v>98</v>
      </c>
      <c r="K239" s="3"/>
      <c r="L239" s="3"/>
      <c r="M239" s="3"/>
      <c r="N239" s="3"/>
      <c r="O239" s="3"/>
      <c r="P239" s="3"/>
      <c r="Q239" s="2"/>
      <c r="R239" s="3"/>
      <c r="S239" s="3"/>
      <c r="T239" s="3"/>
      <c r="U239" s="3"/>
      <c r="V239" s="3"/>
      <c r="W239" s="3"/>
    </row>
    <row r="240" spans="1:23" ht="14.25" customHeight="1">
      <c r="A240" s="37">
        <v>76</v>
      </c>
      <c r="B240" s="54" t="s">
        <v>18</v>
      </c>
      <c r="C240" s="49">
        <v>0</v>
      </c>
      <c r="D240" s="49">
        <v>0.08</v>
      </c>
      <c r="E240" s="49">
        <f t="shared" si="9"/>
        <v>0.08</v>
      </c>
      <c r="F240" s="55" t="s">
        <v>9</v>
      </c>
      <c r="G240" s="37"/>
      <c r="H240" s="37"/>
      <c r="I240" s="47" t="s">
        <v>98</v>
      </c>
      <c r="K240" s="3"/>
      <c r="L240" s="3"/>
      <c r="M240" s="3"/>
      <c r="N240" s="3"/>
      <c r="O240" s="3"/>
      <c r="P240" s="3"/>
      <c r="Q240" s="2"/>
      <c r="R240" s="3"/>
      <c r="S240" s="3"/>
      <c r="T240" s="3"/>
      <c r="U240" s="3"/>
      <c r="V240" s="3"/>
      <c r="W240" s="3"/>
    </row>
    <row r="241" spans="1:23" ht="14.25" customHeight="1">
      <c r="A241" s="244">
        <v>77</v>
      </c>
      <c r="B241" s="250" t="s">
        <v>335</v>
      </c>
      <c r="C241" s="49">
        <v>0</v>
      </c>
      <c r="D241" s="49">
        <v>0.128</v>
      </c>
      <c r="E241" s="49">
        <f t="shared" si="9"/>
        <v>0.128</v>
      </c>
      <c r="F241" s="55" t="s">
        <v>10</v>
      </c>
      <c r="G241" s="37"/>
      <c r="H241" s="37"/>
      <c r="I241" s="241" t="s">
        <v>98</v>
      </c>
      <c r="K241" s="3"/>
      <c r="L241" s="3"/>
      <c r="M241" s="3"/>
      <c r="N241" s="3"/>
      <c r="O241" s="3"/>
      <c r="P241" s="3"/>
      <c r="Q241" s="2"/>
      <c r="R241" s="3"/>
      <c r="S241" s="3"/>
      <c r="T241" s="3"/>
      <c r="U241" s="3"/>
      <c r="V241" s="3"/>
      <c r="W241" s="3"/>
    </row>
    <row r="242" spans="1:23" ht="14.25" customHeight="1">
      <c r="A242" s="245"/>
      <c r="B242" s="250"/>
      <c r="C242" s="49">
        <v>0.128</v>
      </c>
      <c r="D242" s="49">
        <v>0.437</v>
      </c>
      <c r="E242" s="49">
        <f t="shared" si="9"/>
        <v>0.309</v>
      </c>
      <c r="F242" s="55" t="s">
        <v>9</v>
      </c>
      <c r="G242" s="37"/>
      <c r="H242" s="37"/>
      <c r="I242" s="242"/>
      <c r="K242" s="3"/>
      <c r="L242" s="3"/>
      <c r="M242" s="3"/>
      <c r="N242" s="3"/>
      <c r="O242" s="3"/>
      <c r="P242" s="3"/>
      <c r="Q242" s="2"/>
      <c r="R242" s="3"/>
      <c r="S242" s="3"/>
      <c r="T242" s="3"/>
      <c r="U242" s="3"/>
      <c r="V242" s="3"/>
      <c r="W242" s="3"/>
    </row>
    <row r="243" spans="1:23" ht="14.25" customHeight="1">
      <c r="A243" s="244">
        <v>78</v>
      </c>
      <c r="B243" s="278" t="s">
        <v>336</v>
      </c>
      <c r="C243" s="49">
        <v>0</v>
      </c>
      <c r="D243" s="49">
        <v>0.078</v>
      </c>
      <c r="E243" s="49">
        <f t="shared" si="9"/>
        <v>0.078</v>
      </c>
      <c r="F243" s="55" t="s">
        <v>10</v>
      </c>
      <c r="G243" s="37"/>
      <c r="H243" s="37"/>
      <c r="I243" s="241" t="s">
        <v>98</v>
      </c>
      <c r="K243" s="3"/>
      <c r="L243" s="3"/>
      <c r="M243" s="3"/>
      <c r="N243" s="3"/>
      <c r="O243" s="3"/>
      <c r="P243" s="3"/>
      <c r="Q243" s="2"/>
      <c r="R243" s="3"/>
      <c r="S243" s="3"/>
      <c r="T243" s="3"/>
      <c r="U243" s="3"/>
      <c r="V243" s="3"/>
      <c r="W243" s="3"/>
    </row>
    <row r="244" spans="1:23" ht="14.25" customHeight="1">
      <c r="A244" s="245"/>
      <c r="B244" s="278"/>
      <c r="C244" s="49">
        <v>0.078</v>
      </c>
      <c r="D244" s="49">
        <v>0.189</v>
      </c>
      <c r="E244" s="49">
        <f t="shared" si="9"/>
        <v>0.111</v>
      </c>
      <c r="F244" s="55" t="s">
        <v>9</v>
      </c>
      <c r="G244" s="37"/>
      <c r="H244" s="37"/>
      <c r="I244" s="242"/>
      <c r="K244" s="3"/>
      <c r="L244" s="3"/>
      <c r="M244" s="3"/>
      <c r="N244" s="3"/>
      <c r="O244" s="3"/>
      <c r="P244" s="3"/>
      <c r="Q244" s="2"/>
      <c r="R244" s="3"/>
      <c r="S244" s="3"/>
      <c r="T244" s="3"/>
      <c r="U244" s="3"/>
      <c r="V244" s="3"/>
      <c r="W244" s="3"/>
    </row>
    <row r="245" spans="1:23" ht="14.25" customHeight="1">
      <c r="A245" s="37">
        <v>79</v>
      </c>
      <c r="B245" s="54" t="s">
        <v>81</v>
      </c>
      <c r="C245" s="49">
        <v>0</v>
      </c>
      <c r="D245" s="49">
        <v>0.11</v>
      </c>
      <c r="E245" s="49">
        <f t="shared" si="9"/>
        <v>0.11</v>
      </c>
      <c r="F245" s="55" t="s">
        <v>9</v>
      </c>
      <c r="G245" s="37"/>
      <c r="H245" s="37"/>
      <c r="I245" s="47" t="s">
        <v>98</v>
      </c>
      <c r="K245" s="3"/>
      <c r="L245" s="3"/>
      <c r="M245" s="3"/>
      <c r="N245" s="3"/>
      <c r="O245" s="3"/>
      <c r="P245" s="3"/>
      <c r="Q245" s="2"/>
      <c r="R245" s="3"/>
      <c r="S245" s="3"/>
      <c r="T245" s="3"/>
      <c r="U245" s="3"/>
      <c r="V245" s="3"/>
      <c r="W245" s="3"/>
    </row>
    <row r="246" spans="1:23" ht="14.25" customHeight="1" thickBot="1">
      <c r="A246" s="56">
        <v>80</v>
      </c>
      <c r="B246" s="73" t="s">
        <v>334</v>
      </c>
      <c r="C246" s="109">
        <v>0</v>
      </c>
      <c r="D246" s="109">
        <v>0.12</v>
      </c>
      <c r="E246" s="109">
        <f t="shared" si="9"/>
        <v>0.12</v>
      </c>
      <c r="F246" s="106" t="s">
        <v>9</v>
      </c>
      <c r="G246" s="56"/>
      <c r="H246" s="56"/>
      <c r="I246" s="60" t="s">
        <v>98</v>
      </c>
      <c r="K246" s="3"/>
      <c r="L246" s="3"/>
      <c r="M246" s="3"/>
      <c r="N246" s="3"/>
      <c r="O246" s="3"/>
      <c r="P246" s="3"/>
      <c r="Q246" s="2"/>
      <c r="R246" s="3"/>
      <c r="S246" s="3"/>
      <c r="T246" s="3"/>
      <c r="U246" s="3"/>
      <c r="V246" s="3"/>
      <c r="W246" s="3"/>
    </row>
    <row r="247" spans="1:23" ht="15.75" thickBot="1">
      <c r="A247" s="212" t="s">
        <v>318</v>
      </c>
      <c r="B247" s="213"/>
      <c r="C247" s="213"/>
      <c r="D247" s="213"/>
      <c r="E247" s="213"/>
      <c r="F247" s="213"/>
      <c r="G247" s="213"/>
      <c r="H247" s="213"/>
      <c r="I247" s="214"/>
      <c r="K247" s="3" t="e">
        <f>IF(F263=#REF!,#REF!,0)</f>
        <v>#REF!</v>
      </c>
      <c r="L247" s="3" t="e">
        <f>IF(F263=#REF!,#REF!,0)</f>
        <v>#REF!</v>
      </c>
      <c r="M247" s="3" t="e">
        <f>IF(F263=#REF!,#REF!,0)</f>
        <v>#REF!</v>
      </c>
      <c r="N247" s="3" t="e">
        <f>IF(F263=#REF!,#REF!,0)</f>
        <v>#REF!</v>
      </c>
      <c r="O247" s="3" t="e">
        <f>IF(F263=#REF!,#REF!,0)</f>
        <v>#REF!</v>
      </c>
      <c r="P247" s="3" t="e">
        <f>IF(F263=#REF!,#REF!,0)</f>
        <v>#REF!</v>
      </c>
      <c r="Q247" s="2"/>
      <c r="R247" s="3" t="e">
        <f>IF(F263=#REF!,E263,0)</f>
        <v>#REF!</v>
      </c>
      <c r="S247" s="3" t="e">
        <f>IF(F263=#REF!,E263,0)</f>
        <v>#REF!</v>
      </c>
      <c r="T247" s="3" t="e">
        <f>IF(F263=#REF!,E263,0)</f>
        <v>#REF!</v>
      </c>
      <c r="U247" s="3" t="e">
        <f>IF(F263=#REF!,E263,0)</f>
        <v>#REF!</v>
      </c>
      <c r="V247" s="3" t="e">
        <f>IF(F263=#REF!,E263,0)</f>
        <v>#REF!</v>
      </c>
      <c r="W247" s="3" t="e">
        <f>IF(F263=#REF!,E263,0)</f>
        <v>#REF!</v>
      </c>
    </row>
    <row r="248" spans="1:23" ht="13.5" thickBot="1">
      <c r="A248" s="26">
        <v>81</v>
      </c>
      <c r="B248" s="38" t="s">
        <v>319</v>
      </c>
      <c r="C248" s="81">
        <v>0</v>
      </c>
      <c r="D248" s="61">
        <v>0.325</v>
      </c>
      <c r="E248" s="26">
        <v>0.325</v>
      </c>
      <c r="F248" s="26" t="s">
        <v>9</v>
      </c>
      <c r="G248" s="26"/>
      <c r="H248" s="26"/>
      <c r="I248" s="61" t="s">
        <v>98</v>
      </c>
      <c r="K248" s="3" t="e">
        <f>IF(F264=#REF!,#REF!,0)</f>
        <v>#REF!</v>
      </c>
      <c r="L248" s="3" t="e">
        <f>IF(F264=#REF!,#REF!,0)</f>
        <v>#REF!</v>
      </c>
      <c r="M248" s="3" t="e">
        <f>IF(F264=#REF!,#REF!,0)</f>
        <v>#REF!</v>
      </c>
      <c r="N248" s="3" t="e">
        <f>IF(F264=#REF!,#REF!,0)</f>
        <v>#REF!</v>
      </c>
      <c r="O248" s="3" t="e">
        <f>IF(F264=#REF!,#REF!,0)</f>
        <v>#REF!</v>
      </c>
      <c r="P248" s="3" t="e">
        <f>IF(F264=#REF!,#REF!,0)</f>
        <v>#REF!</v>
      </c>
      <c r="Q248" s="2"/>
      <c r="R248" s="3" t="e">
        <f>IF(F264=#REF!,E264,0)</f>
        <v>#REF!</v>
      </c>
      <c r="S248" s="3" t="e">
        <f>IF(F264=#REF!,E264,0)</f>
        <v>#REF!</v>
      </c>
      <c r="T248" s="3" t="e">
        <f>IF(F264=#REF!,E264,0)</f>
        <v>#REF!</v>
      </c>
      <c r="U248" s="3" t="e">
        <f>IF(F264=#REF!,E264,0)</f>
        <v>#REF!</v>
      </c>
      <c r="V248" s="3" t="e">
        <f>IF(F264=#REF!,E264,0)</f>
        <v>#REF!</v>
      </c>
      <c r="W248" s="3" t="e">
        <f>IF(F264=#REF!,E264,0)</f>
        <v>#REF!</v>
      </c>
    </row>
    <row r="249" spans="1:23" ht="15.75" thickBot="1">
      <c r="A249" s="212" t="s">
        <v>638</v>
      </c>
      <c r="B249" s="213"/>
      <c r="C249" s="213"/>
      <c r="D249" s="213"/>
      <c r="E249" s="213"/>
      <c r="F249" s="213"/>
      <c r="G249" s="213"/>
      <c r="H249" s="213"/>
      <c r="I249" s="214"/>
      <c r="K249" s="3"/>
      <c r="L249" s="3"/>
      <c r="M249" s="3"/>
      <c r="N249" s="3"/>
      <c r="O249" s="3"/>
      <c r="P249" s="3"/>
      <c r="Q249" s="2"/>
      <c r="R249" s="3"/>
      <c r="S249" s="3"/>
      <c r="T249" s="3"/>
      <c r="U249" s="3"/>
      <c r="V249" s="3"/>
      <c r="W249" s="3"/>
    </row>
    <row r="250" spans="1:23" ht="13.5" thickBot="1">
      <c r="A250" s="26">
        <v>82</v>
      </c>
      <c r="B250" s="38" t="s">
        <v>33</v>
      </c>
      <c r="C250" s="81">
        <v>0</v>
      </c>
      <c r="D250" s="61">
        <v>0.35</v>
      </c>
      <c r="E250" s="26">
        <v>0.35</v>
      </c>
      <c r="F250" s="134" t="s">
        <v>10</v>
      </c>
      <c r="G250" s="26"/>
      <c r="H250" s="26"/>
      <c r="I250" s="61" t="s">
        <v>98</v>
      </c>
      <c r="K250" s="3" t="e">
        <f>IF(F265=#REF!,#REF!,0)</f>
        <v>#REF!</v>
      </c>
      <c r="L250" s="3" t="e">
        <f>IF(F265=#REF!,#REF!,0)</f>
        <v>#REF!</v>
      </c>
      <c r="M250" s="3" t="e">
        <f>IF(F265=#REF!,#REF!,0)</f>
        <v>#REF!</v>
      </c>
      <c r="N250" s="3" t="e">
        <f>IF(F265=#REF!,#REF!,0)</f>
        <v>#REF!</v>
      </c>
      <c r="O250" s="3" t="e">
        <f>IF(F265=#REF!,#REF!,0)</f>
        <v>#REF!</v>
      </c>
      <c r="P250" s="3" t="e">
        <f>IF(F265=#REF!,#REF!,0)</f>
        <v>#REF!</v>
      </c>
      <c r="Q250" s="2"/>
      <c r="R250" s="3" t="e">
        <f>IF(F265=#REF!,E265,0)</f>
        <v>#REF!</v>
      </c>
      <c r="S250" s="3" t="e">
        <f>IF(F265=#REF!,E265,0)</f>
        <v>#REF!</v>
      </c>
      <c r="T250" s="3" t="e">
        <f>IF(F265=#REF!,E265,0)</f>
        <v>#REF!</v>
      </c>
      <c r="U250" s="3" t="e">
        <f>IF(F265=#REF!,E265,0)</f>
        <v>#REF!</v>
      </c>
      <c r="V250" s="3" t="e">
        <f>IF(F265=#REF!,E265,0)</f>
        <v>#REF!</v>
      </c>
      <c r="W250" s="3" t="e">
        <f>IF(F265=#REF!,E265,0)</f>
        <v>#REF!</v>
      </c>
    </row>
    <row r="251" spans="1:23" ht="15.75" thickBot="1">
      <c r="A251" s="212" t="s">
        <v>340</v>
      </c>
      <c r="B251" s="213"/>
      <c r="C251" s="213"/>
      <c r="D251" s="213"/>
      <c r="E251" s="213"/>
      <c r="F251" s="213"/>
      <c r="G251" s="213"/>
      <c r="H251" s="213"/>
      <c r="I251" s="214"/>
      <c r="K251" s="3"/>
      <c r="L251" s="3"/>
      <c r="M251" s="3"/>
      <c r="N251" s="3"/>
      <c r="O251" s="3"/>
      <c r="P251" s="3"/>
      <c r="Q251" s="2"/>
      <c r="R251" s="3"/>
      <c r="S251" s="3"/>
      <c r="T251" s="3"/>
      <c r="U251" s="3"/>
      <c r="V251" s="3"/>
      <c r="W251" s="3"/>
    </row>
    <row r="252" spans="1:23" ht="12.75">
      <c r="A252" s="281">
        <v>83</v>
      </c>
      <c r="B252" s="275" t="s">
        <v>21</v>
      </c>
      <c r="C252" s="107">
        <v>0</v>
      </c>
      <c r="D252" s="110">
        <v>0.6</v>
      </c>
      <c r="E252" s="110">
        <f aca="true" t="shared" si="10" ref="E252:E259">D252-C252</f>
        <v>0.6</v>
      </c>
      <c r="F252" s="103" t="s">
        <v>10</v>
      </c>
      <c r="G252" s="75"/>
      <c r="H252" s="75"/>
      <c r="I252" s="282" t="s">
        <v>98</v>
      </c>
      <c r="K252" s="3"/>
      <c r="L252" s="3"/>
      <c r="M252" s="3"/>
      <c r="N252" s="3"/>
      <c r="O252" s="3"/>
      <c r="P252" s="3"/>
      <c r="Q252" s="2"/>
      <c r="R252" s="3"/>
      <c r="S252" s="3"/>
      <c r="T252" s="3"/>
      <c r="U252" s="3"/>
      <c r="V252" s="3"/>
      <c r="W252" s="3"/>
    </row>
    <row r="253" spans="1:23" ht="12.75">
      <c r="A253" s="245"/>
      <c r="B253" s="250"/>
      <c r="C253" s="30">
        <v>0.6</v>
      </c>
      <c r="D253" s="49">
        <v>0.612</v>
      </c>
      <c r="E253" s="49">
        <f t="shared" si="10"/>
        <v>0.01200000000000001</v>
      </c>
      <c r="F253" s="55" t="s">
        <v>9</v>
      </c>
      <c r="G253" s="37"/>
      <c r="H253" s="37"/>
      <c r="I253" s="242"/>
      <c r="K253" s="3"/>
      <c r="L253" s="3"/>
      <c r="M253" s="3"/>
      <c r="N253" s="3"/>
      <c r="O253" s="3"/>
      <c r="P253" s="3"/>
      <c r="Q253" s="2"/>
      <c r="R253" s="3"/>
      <c r="S253" s="3"/>
      <c r="T253" s="3"/>
      <c r="U253" s="3"/>
      <c r="V253" s="3"/>
      <c r="W253" s="3"/>
    </row>
    <row r="254" spans="1:23" ht="12.75">
      <c r="A254" s="37">
        <v>84</v>
      </c>
      <c r="B254" s="54" t="s">
        <v>341</v>
      </c>
      <c r="C254" s="30">
        <v>0</v>
      </c>
      <c r="D254" s="30">
        <v>0.66</v>
      </c>
      <c r="E254" s="30">
        <f t="shared" si="10"/>
        <v>0.66</v>
      </c>
      <c r="F254" s="55" t="s">
        <v>9</v>
      </c>
      <c r="G254" s="37"/>
      <c r="H254" s="37"/>
      <c r="I254" s="47" t="s">
        <v>98</v>
      </c>
      <c r="K254" s="3"/>
      <c r="L254" s="3"/>
      <c r="M254" s="3"/>
      <c r="N254" s="3"/>
      <c r="O254" s="3"/>
      <c r="P254" s="3"/>
      <c r="Q254" s="2"/>
      <c r="R254" s="3"/>
      <c r="S254" s="3"/>
      <c r="T254" s="3"/>
      <c r="U254" s="3"/>
      <c r="V254" s="3"/>
      <c r="W254" s="3"/>
    </row>
    <row r="255" spans="1:23" ht="12.75">
      <c r="A255" s="37">
        <v>85</v>
      </c>
      <c r="B255" s="54" t="s">
        <v>342</v>
      </c>
      <c r="C255" s="30">
        <v>0</v>
      </c>
      <c r="D255" s="30">
        <v>1.5</v>
      </c>
      <c r="E255" s="30">
        <f t="shared" si="10"/>
        <v>1.5</v>
      </c>
      <c r="F255" s="55" t="s">
        <v>9</v>
      </c>
      <c r="G255" s="37"/>
      <c r="H255" s="37"/>
      <c r="I255" s="47" t="s">
        <v>98</v>
      </c>
      <c r="K255" s="3"/>
      <c r="L255" s="3"/>
      <c r="M255" s="3"/>
      <c r="N255" s="3"/>
      <c r="O255" s="3"/>
      <c r="P255" s="3"/>
      <c r="Q255" s="2"/>
      <c r="R255" s="3"/>
      <c r="S255" s="3"/>
      <c r="T255" s="3"/>
      <c r="U255" s="3"/>
      <c r="V255" s="3"/>
      <c r="W255" s="3"/>
    </row>
    <row r="256" spans="1:23" ht="12.75">
      <c r="A256" s="37">
        <v>86</v>
      </c>
      <c r="B256" s="54" t="s">
        <v>22</v>
      </c>
      <c r="C256" s="30">
        <v>0</v>
      </c>
      <c r="D256" s="30">
        <v>0.623</v>
      </c>
      <c r="E256" s="30">
        <f t="shared" si="10"/>
        <v>0.623</v>
      </c>
      <c r="F256" s="55" t="s">
        <v>9</v>
      </c>
      <c r="G256" s="37"/>
      <c r="H256" s="37"/>
      <c r="I256" s="47" t="s">
        <v>98</v>
      </c>
      <c r="K256" s="3"/>
      <c r="L256" s="3"/>
      <c r="M256" s="3"/>
      <c r="N256" s="3"/>
      <c r="O256" s="3"/>
      <c r="P256" s="3"/>
      <c r="Q256" s="2"/>
      <c r="R256" s="3"/>
      <c r="S256" s="3"/>
      <c r="T256" s="3"/>
      <c r="U256" s="3"/>
      <c r="V256" s="3"/>
      <c r="W256" s="3"/>
    </row>
    <row r="257" spans="1:23" ht="12.75">
      <c r="A257" s="37">
        <v>87</v>
      </c>
      <c r="B257" s="54" t="s">
        <v>325</v>
      </c>
      <c r="C257" s="30">
        <v>0</v>
      </c>
      <c r="D257" s="49">
        <v>0.48</v>
      </c>
      <c r="E257" s="49">
        <f t="shared" si="10"/>
        <v>0.48</v>
      </c>
      <c r="F257" s="76" t="s">
        <v>9</v>
      </c>
      <c r="G257" s="37"/>
      <c r="H257" s="37"/>
      <c r="I257" s="47" t="s">
        <v>98</v>
      </c>
      <c r="K257" s="3"/>
      <c r="L257" s="3"/>
      <c r="M257" s="3"/>
      <c r="N257" s="3"/>
      <c r="O257" s="3"/>
      <c r="P257" s="3"/>
      <c r="Q257" s="2"/>
      <c r="R257" s="3"/>
      <c r="S257" s="3"/>
      <c r="T257" s="3"/>
      <c r="U257" s="3"/>
      <c r="V257" s="3"/>
      <c r="W257" s="3"/>
    </row>
    <row r="258" spans="1:23" ht="12.75">
      <c r="A258" s="37">
        <v>88</v>
      </c>
      <c r="B258" s="54" t="s">
        <v>336</v>
      </c>
      <c r="C258" s="30">
        <v>0</v>
      </c>
      <c r="D258" s="30">
        <v>0.555</v>
      </c>
      <c r="E258" s="30">
        <f t="shared" si="10"/>
        <v>0.555</v>
      </c>
      <c r="F258" s="55" t="s">
        <v>9</v>
      </c>
      <c r="G258" s="37"/>
      <c r="H258" s="37"/>
      <c r="I258" s="47" t="s">
        <v>98</v>
      </c>
      <c r="K258" s="3"/>
      <c r="L258" s="3"/>
      <c r="M258" s="3"/>
      <c r="N258" s="3"/>
      <c r="O258" s="3"/>
      <c r="P258" s="3"/>
      <c r="Q258" s="2"/>
      <c r="R258" s="3"/>
      <c r="S258" s="3"/>
      <c r="T258" s="3"/>
      <c r="U258" s="3"/>
      <c r="V258" s="3"/>
      <c r="W258" s="3"/>
    </row>
    <row r="259" spans="1:23" ht="13.5" thickBot="1">
      <c r="A259" s="56">
        <v>89</v>
      </c>
      <c r="B259" s="73" t="s">
        <v>14</v>
      </c>
      <c r="C259" s="57">
        <v>0</v>
      </c>
      <c r="D259" s="57">
        <v>0.32</v>
      </c>
      <c r="E259" s="57">
        <f t="shared" si="10"/>
        <v>0.32</v>
      </c>
      <c r="F259" s="106" t="s">
        <v>9</v>
      </c>
      <c r="G259" s="56"/>
      <c r="H259" s="56"/>
      <c r="I259" s="60" t="s">
        <v>98</v>
      </c>
      <c r="K259" s="3"/>
      <c r="L259" s="3"/>
      <c r="M259" s="3"/>
      <c r="N259" s="3"/>
      <c r="O259" s="3"/>
      <c r="P259" s="3"/>
      <c r="Q259" s="2"/>
      <c r="R259" s="3"/>
      <c r="S259" s="3"/>
      <c r="T259" s="3"/>
      <c r="U259" s="3"/>
      <c r="V259" s="3"/>
      <c r="W259" s="3"/>
    </row>
    <row r="260" spans="1:23" ht="15.75" thickBot="1">
      <c r="A260" s="212" t="s">
        <v>51</v>
      </c>
      <c r="B260" s="213"/>
      <c r="C260" s="213"/>
      <c r="D260" s="213"/>
      <c r="E260" s="213"/>
      <c r="F260" s="213"/>
      <c r="G260" s="213"/>
      <c r="H260" s="213"/>
      <c r="I260" s="214"/>
      <c r="K260" s="3" t="e">
        <f>IF(F266=#REF!,#REF!,0)</f>
        <v>#REF!</v>
      </c>
      <c r="L260" s="3" t="e">
        <f>IF(F266=#REF!,#REF!,0)</f>
        <v>#REF!</v>
      </c>
      <c r="M260" s="3" t="e">
        <f>IF(F266=#REF!,#REF!,0)</f>
        <v>#REF!</v>
      </c>
      <c r="N260" s="3" t="e">
        <f>IF(F266=#REF!,#REF!,0)</f>
        <v>#REF!</v>
      </c>
      <c r="O260" s="3" t="e">
        <f>IF(F266=#REF!,#REF!,0)</f>
        <v>#REF!</v>
      </c>
      <c r="P260" s="3" t="e">
        <f>IF(F266=#REF!,#REF!,0)</f>
        <v>#REF!</v>
      </c>
      <c r="Q260" s="2"/>
      <c r="R260" s="3" t="e">
        <f>IF(F266=#REF!,E266,0)</f>
        <v>#REF!</v>
      </c>
      <c r="S260" s="3" t="e">
        <f>IF(F266=#REF!,E266,0)</f>
        <v>#REF!</v>
      </c>
      <c r="T260" s="3" t="e">
        <f>IF(F266=#REF!,E266,0)</f>
        <v>#REF!</v>
      </c>
      <c r="U260" s="3" t="e">
        <f>IF(F266=#REF!,E266,0)</f>
        <v>#REF!</v>
      </c>
      <c r="V260" s="3" t="e">
        <f>IF(F266=#REF!,E266,0)</f>
        <v>#REF!</v>
      </c>
      <c r="W260" s="3" t="e">
        <f>IF(F266=#REF!,E266,0)</f>
        <v>#REF!</v>
      </c>
    </row>
    <row r="261" spans="1:23" ht="12.75">
      <c r="A261" s="275">
        <v>90</v>
      </c>
      <c r="B261" s="275" t="s">
        <v>52</v>
      </c>
      <c r="C261" s="107">
        <v>0</v>
      </c>
      <c r="D261" s="107">
        <v>1.555</v>
      </c>
      <c r="E261" s="107">
        <f aca="true" t="shared" si="11" ref="E261:E273">D261-C261</f>
        <v>1.555</v>
      </c>
      <c r="F261" s="75" t="s">
        <v>9</v>
      </c>
      <c r="G261" s="75"/>
      <c r="H261" s="75"/>
      <c r="I261" s="242" t="s">
        <v>98</v>
      </c>
      <c r="K261" s="3" t="e">
        <f>IF(F267=#REF!,#REF!,0)</f>
        <v>#REF!</v>
      </c>
      <c r="L261" s="3" t="e">
        <f>IF(F267=#REF!,#REF!,0)</f>
        <v>#REF!</v>
      </c>
      <c r="M261" s="3" t="e">
        <f>IF(F267=#REF!,#REF!,0)</f>
        <v>#REF!</v>
      </c>
      <c r="N261" s="3" t="e">
        <f>IF(F267=#REF!,#REF!,0)</f>
        <v>#REF!</v>
      </c>
      <c r="O261" s="3" t="e">
        <f>IF(F267=#REF!,#REF!,0)</f>
        <v>#REF!</v>
      </c>
      <c r="P261" s="3" t="e">
        <f>IF(F267=#REF!,#REF!,0)</f>
        <v>#REF!</v>
      </c>
      <c r="Q261" s="2"/>
      <c r="R261" s="3" t="e">
        <f>IF(F267=#REF!,E267,0)</f>
        <v>#REF!</v>
      </c>
      <c r="S261" s="3" t="e">
        <f>IF(F267=#REF!,E267,0)</f>
        <v>#REF!</v>
      </c>
      <c r="T261" s="3" t="e">
        <f>IF(F267=#REF!,E267,0)</f>
        <v>#REF!</v>
      </c>
      <c r="U261" s="3" t="e">
        <f>IF(F267=#REF!,E267,0)</f>
        <v>#REF!</v>
      </c>
      <c r="V261" s="3" t="e">
        <f>IF(F267=#REF!,E267,0)</f>
        <v>#REF!</v>
      </c>
      <c r="W261" s="3" t="e">
        <f>IF(F267=#REF!,E267,0)</f>
        <v>#REF!</v>
      </c>
    </row>
    <row r="262" spans="1:23" ht="12.75">
      <c r="A262" s="250"/>
      <c r="B262" s="250"/>
      <c r="C262" s="30">
        <v>1.555</v>
      </c>
      <c r="D262" s="30">
        <v>2.495</v>
      </c>
      <c r="E262" s="30">
        <f t="shared" si="11"/>
        <v>0.9400000000000002</v>
      </c>
      <c r="F262" s="37" t="s">
        <v>10</v>
      </c>
      <c r="G262" s="37"/>
      <c r="H262" s="37"/>
      <c r="I262" s="240"/>
      <c r="K262" s="3" t="e">
        <f>IF(F268=#REF!,#REF!,0)</f>
        <v>#REF!</v>
      </c>
      <c r="L262" s="3" t="e">
        <f>IF(F268=#REF!,#REF!,0)</f>
        <v>#REF!</v>
      </c>
      <c r="M262" s="3" t="e">
        <f>IF(F268=#REF!,#REF!,0)</f>
        <v>#REF!</v>
      </c>
      <c r="N262" s="3" t="e">
        <f>IF(F268=#REF!,#REF!,0)</f>
        <v>#REF!</v>
      </c>
      <c r="O262" s="3" t="e">
        <f>IF(F268=#REF!,#REF!,0)</f>
        <v>#REF!</v>
      </c>
      <c r="P262" s="3" t="e">
        <f>IF(F268=#REF!,#REF!,0)</f>
        <v>#REF!</v>
      </c>
      <c r="Q262" s="2"/>
      <c r="R262" s="3" t="e">
        <f>IF(F268=#REF!,E268,0)</f>
        <v>#REF!</v>
      </c>
      <c r="S262" s="3" t="e">
        <f>IF(F268=#REF!,E268,0)</f>
        <v>#REF!</v>
      </c>
      <c r="T262" s="3" t="e">
        <f>IF(F268=#REF!,E268,0)</f>
        <v>#REF!</v>
      </c>
      <c r="U262" s="3" t="e">
        <f>IF(F268=#REF!,E268,0)</f>
        <v>#REF!</v>
      </c>
      <c r="V262" s="3" t="e">
        <f>IF(F268=#REF!,E268,0)</f>
        <v>#REF!</v>
      </c>
      <c r="W262" s="3" t="e">
        <f>IF(F268=#REF!,E268,0)</f>
        <v>#REF!</v>
      </c>
    </row>
    <row r="263" spans="1:23" ht="12.75">
      <c r="A263" s="243">
        <v>91</v>
      </c>
      <c r="B263" s="250" t="s">
        <v>38</v>
      </c>
      <c r="C263" s="49">
        <v>0</v>
      </c>
      <c r="D263" s="49">
        <v>0.05</v>
      </c>
      <c r="E263" s="49">
        <f t="shared" si="11"/>
        <v>0.05</v>
      </c>
      <c r="F263" s="47" t="s">
        <v>10</v>
      </c>
      <c r="G263" s="37"/>
      <c r="H263" s="37"/>
      <c r="I263" s="243" t="s">
        <v>98</v>
      </c>
      <c r="K263" s="3" t="e">
        <f>IF(F269=#REF!,#REF!,0)</f>
        <v>#REF!</v>
      </c>
      <c r="L263" s="3" t="e">
        <f>IF(F269=#REF!,#REF!,0)</f>
        <v>#REF!</v>
      </c>
      <c r="M263" s="3" t="e">
        <f>IF(F269=#REF!,#REF!,0)</f>
        <v>#REF!</v>
      </c>
      <c r="N263" s="3" t="e">
        <f>IF(F269=#REF!,#REF!,0)</f>
        <v>#REF!</v>
      </c>
      <c r="O263" s="3" t="e">
        <f>IF(F269=#REF!,#REF!,0)</f>
        <v>#REF!</v>
      </c>
      <c r="P263" s="3" t="e">
        <f>IF(F269=#REF!,#REF!,0)</f>
        <v>#REF!</v>
      </c>
      <c r="Q263" s="2"/>
      <c r="R263" s="3" t="e">
        <f>IF(F269=#REF!,E269,0)</f>
        <v>#REF!</v>
      </c>
      <c r="S263" s="3" t="e">
        <f>IF(F269=#REF!,E269,0)</f>
        <v>#REF!</v>
      </c>
      <c r="T263" s="3" t="e">
        <f>IF(F269=#REF!,E269,0)</f>
        <v>#REF!</v>
      </c>
      <c r="U263" s="3" t="e">
        <f>IF(F269=#REF!,E269,0)</f>
        <v>#REF!</v>
      </c>
      <c r="V263" s="3" t="e">
        <f>IF(F269=#REF!,E269,0)</f>
        <v>#REF!</v>
      </c>
      <c r="W263" s="3" t="e">
        <f>IF(F269=#REF!,E269,0)</f>
        <v>#REF!</v>
      </c>
    </row>
    <row r="264" spans="1:23" ht="12.75">
      <c r="A264" s="243"/>
      <c r="B264" s="250"/>
      <c r="C264" s="49">
        <v>0.05</v>
      </c>
      <c r="D264" s="49">
        <v>0.834</v>
      </c>
      <c r="E264" s="49">
        <f t="shared" si="11"/>
        <v>0.7839999999999999</v>
      </c>
      <c r="F264" s="47" t="s">
        <v>9</v>
      </c>
      <c r="G264" s="37"/>
      <c r="H264" s="37"/>
      <c r="I264" s="243"/>
      <c r="K264" s="3" t="e">
        <f>IF(F270=#REF!,#REF!,0)</f>
        <v>#REF!</v>
      </c>
      <c r="L264" s="3" t="e">
        <f>IF(F270=#REF!,#REF!,0)</f>
        <v>#REF!</v>
      </c>
      <c r="M264" s="3" t="e">
        <f>IF(F270=#REF!,#REF!,0)</f>
        <v>#REF!</v>
      </c>
      <c r="N264" s="3" t="e">
        <f>IF(F270=#REF!,#REF!,0)</f>
        <v>#REF!</v>
      </c>
      <c r="O264" s="3" t="e">
        <f>IF(F270=#REF!,#REF!,0)</f>
        <v>#REF!</v>
      </c>
      <c r="P264" s="3" t="e">
        <f>IF(F270=#REF!,#REF!,0)</f>
        <v>#REF!</v>
      </c>
      <c r="Q264" s="2"/>
      <c r="R264" s="3" t="e">
        <f>IF(F270=#REF!,E270,0)</f>
        <v>#REF!</v>
      </c>
      <c r="S264" s="3" t="e">
        <f>IF(F270=#REF!,E270,0)</f>
        <v>#REF!</v>
      </c>
      <c r="T264" s="3" t="e">
        <f>IF(F270=#REF!,E270,0)</f>
        <v>#REF!</v>
      </c>
      <c r="U264" s="3" t="e">
        <f>IF(F270=#REF!,E270,0)</f>
        <v>#REF!</v>
      </c>
      <c r="V264" s="3" t="e">
        <f>IF(F270=#REF!,E270,0)</f>
        <v>#REF!</v>
      </c>
      <c r="W264" s="3" t="e">
        <f>IF(F270=#REF!,E270,0)</f>
        <v>#REF!</v>
      </c>
    </row>
    <row r="265" spans="1:23" ht="12.75">
      <c r="A265" s="37">
        <v>92</v>
      </c>
      <c r="B265" s="54" t="s">
        <v>17</v>
      </c>
      <c r="C265" s="30">
        <v>0</v>
      </c>
      <c r="D265" s="30">
        <v>0.18</v>
      </c>
      <c r="E265" s="30">
        <f t="shared" si="11"/>
        <v>0.18</v>
      </c>
      <c r="F265" s="37" t="s">
        <v>9</v>
      </c>
      <c r="G265" s="37"/>
      <c r="H265" s="37"/>
      <c r="I265" s="47" t="s">
        <v>98</v>
      </c>
      <c r="K265" s="3" t="e">
        <f>IF(F271=#REF!,#REF!,0)</f>
        <v>#REF!</v>
      </c>
      <c r="L265" s="3" t="e">
        <f>IF(F271=#REF!,#REF!,0)</f>
        <v>#REF!</v>
      </c>
      <c r="M265" s="3" t="e">
        <f>IF(F271=#REF!,#REF!,0)</f>
        <v>#REF!</v>
      </c>
      <c r="N265" s="3" t="e">
        <f>IF(F271=#REF!,#REF!,0)</f>
        <v>#REF!</v>
      </c>
      <c r="O265" s="3" t="e">
        <f>IF(F271=#REF!,#REF!,0)</f>
        <v>#REF!</v>
      </c>
      <c r="P265" s="3" t="e">
        <f>IF(F271=#REF!,#REF!,0)</f>
        <v>#REF!</v>
      </c>
      <c r="Q265" s="2"/>
      <c r="R265" s="3" t="e">
        <f>IF(F271=#REF!,E271,0)</f>
        <v>#REF!</v>
      </c>
      <c r="S265" s="3" t="e">
        <f>IF(F271=#REF!,E271,0)</f>
        <v>#REF!</v>
      </c>
      <c r="T265" s="3" t="e">
        <f>IF(F271=#REF!,E271,0)</f>
        <v>#REF!</v>
      </c>
      <c r="U265" s="3" t="e">
        <f>IF(F271=#REF!,E271,0)</f>
        <v>#REF!</v>
      </c>
      <c r="V265" s="3" t="e">
        <f>IF(F271=#REF!,E271,0)</f>
        <v>#REF!</v>
      </c>
      <c r="W265" s="3" t="e">
        <f>IF(F271=#REF!,E271,0)</f>
        <v>#REF!</v>
      </c>
    </row>
    <row r="266" spans="1:23" ht="12.75">
      <c r="A266" s="37">
        <v>93</v>
      </c>
      <c r="B266" s="54" t="s">
        <v>53</v>
      </c>
      <c r="C266" s="30">
        <v>0</v>
      </c>
      <c r="D266" s="30">
        <v>0.238</v>
      </c>
      <c r="E266" s="30">
        <f t="shared" si="11"/>
        <v>0.238</v>
      </c>
      <c r="F266" s="37" t="s">
        <v>9</v>
      </c>
      <c r="G266" s="37"/>
      <c r="H266" s="37"/>
      <c r="I266" s="47" t="s">
        <v>98</v>
      </c>
      <c r="K266" s="3" t="e">
        <f>IF(F272=#REF!,#REF!,0)</f>
        <v>#REF!</v>
      </c>
      <c r="L266" s="3" t="e">
        <f>IF(F272=#REF!,#REF!,0)</f>
        <v>#REF!</v>
      </c>
      <c r="M266" s="3" t="e">
        <f>IF(F272=#REF!,#REF!,0)</f>
        <v>#REF!</v>
      </c>
      <c r="N266" s="3" t="e">
        <f>IF(F272=#REF!,#REF!,0)</f>
        <v>#REF!</v>
      </c>
      <c r="O266" s="3" t="e">
        <f>IF(F272=#REF!,#REF!,0)</f>
        <v>#REF!</v>
      </c>
      <c r="P266" s="3" t="e">
        <f>IF(F272=#REF!,#REF!,0)</f>
        <v>#REF!</v>
      </c>
      <c r="Q266" s="2"/>
      <c r="R266" s="3" t="e">
        <f>IF(F272=#REF!,E272,0)</f>
        <v>#REF!</v>
      </c>
      <c r="S266" s="3" t="e">
        <f>IF(F272=#REF!,E272,0)</f>
        <v>#REF!</v>
      </c>
      <c r="T266" s="3" t="e">
        <f>IF(F272=#REF!,E272,0)</f>
        <v>#REF!</v>
      </c>
      <c r="U266" s="3" t="e">
        <f>IF(F272=#REF!,E272,0)</f>
        <v>#REF!</v>
      </c>
      <c r="V266" s="3" t="e">
        <f>IF(F272=#REF!,E272,0)</f>
        <v>#REF!</v>
      </c>
      <c r="W266" s="3" t="e">
        <f>IF(F272=#REF!,E272,0)</f>
        <v>#REF!</v>
      </c>
    </row>
    <row r="267" spans="1:23" ht="12.75">
      <c r="A267" s="37">
        <v>94</v>
      </c>
      <c r="B267" s="54" t="s">
        <v>54</v>
      </c>
      <c r="C267" s="30">
        <v>0</v>
      </c>
      <c r="D267" s="30">
        <v>0.137</v>
      </c>
      <c r="E267" s="30">
        <f t="shared" si="11"/>
        <v>0.137</v>
      </c>
      <c r="F267" s="37" t="s">
        <v>9</v>
      </c>
      <c r="G267" s="37"/>
      <c r="H267" s="37"/>
      <c r="I267" s="47" t="s">
        <v>98</v>
      </c>
      <c r="K267" s="3" t="e">
        <f>IF(F273=#REF!,#REF!,0)</f>
        <v>#REF!</v>
      </c>
      <c r="L267" s="3" t="e">
        <f>IF(F273=#REF!,#REF!,0)</f>
        <v>#REF!</v>
      </c>
      <c r="M267" s="3" t="e">
        <f>IF(F273=#REF!,#REF!,0)</f>
        <v>#REF!</v>
      </c>
      <c r="N267" s="3" t="e">
        <f>IF(F273=#REF!,#REF!,0)</f>
        <v>#REF!</v>
      </c>
      <c r="O267" s="3" t="e">
        <f>IF(F273=#REF!,#REF!,0)</f>
        <v>#REF!</v>
      </c>
      <c r="P267" s="3" t="e">
        <f>IF(F273=#REF!,#REF!,0)</f>
        <v>#REF!</v>
      </c>
      <c r="Q267" s="2"/>
      <c r="R267" s="3" t="e">
        <f>IF(F273=#REF!,E273,0)</f>
        <v>#REF!</v>
      </c>
      <c r="S267" s="3" t="e">
        <f>IF(F273=#REF!,E273,0)</f>
        <v>#REF!</v>
      </c>
      <c r="T267" s="3" t="e">
        <f>IF(F273=#REF!,E273,0)</f>
        <v>#REF!</v>
      </c>
      <c r="U267" s="3" t="e">
        <f>IF(F273=#REF!,E273,0)</f>
        <v>#REF!</v>
      </c>
      <c r="V267" s="3" t="e">
        <f>IF(F273=#REF!,E273,0)</f>
        <v>#REF!</v>
      </c>
      <c r="W267" s="3" t="e">
        <f>IF(F273=#REF!,E273,0)</f>
        <v>#REF!</v>
      </c>
    </row>
    <row r="268" spans="1:23" ht="12.75">
      <c r="A268" s="37">
        <v>95</v>
      </c>
      <c r="B268" s="54" t="s">
        <v>22</v>
      </c>
      <c r="C268" s="30">
        <v>0</v>
      </c>
      <c r="D268" s="30">
        <v>0.65</v>
      </c>
      <c r="E268" s="30">
        <f t="shared" si="11"/>
        <v>0.65</v>
      </c>
      <c r="F268" s="37" t="s">
        <v>9</v>
      </c>
      <c r="G268" s="37"/>
      <c r="H268" s="37"/>
      <c r="I268" s="47" t="s">
        <v>98</v>
      </c>
      <c r="K268" s="3" t="e">
        <f>IF(F274=#REF!,#REF!,0)</f>
        <v>#REF!</v>
      </c>
      <c r="L268" s="3" t="e">
        <f>IF(F274=#REF!,#REF!,0)</f>
        <v>#REF!</v>
      </c>
      <c r="M268" s="3" t="e">
        <f>IF(F274=#REF!,#REF!,0)</f>
        <v>#REF!</v>
      </c>
      <c r="N268" s="3" t="e">
        <f>IF(F274=#REF!,#REF!,0)</f>
        <v>#REF!</v>
      </c>
      <c r="O268" s="3" t="e">
        <f>IF(F274=#REF!,#REF!,0)</f>
        <v>#REF!</v>
      </c>
      <c r="P268" s="3" t="e">
        <f>IF(F274=#REF!,#REF!,0)</f>
        <v>#REF!</v>
      </c>
      <c r="Q268" s="2"/>
      <c r="R268" s="3" t="e">
        <f>IF(F274=#REF!,E274,0)</f>
        <v>#REF!</v>
      </c>
      <c r="S268" s="3" t="e">
        <f>IF(F274=#REF!,E274,0)</f>
        <v>#REF!</v>
      </c>
      <c r="T268" s="3" t="e">
        <f>IF(F274=#REF!,E274,0)</f>
        <v>#REF!</v>
      </c>
      <c r="U268" s="3" t="e">
        <f>IF(F274=#REF!,E274,0)</f>
        <v>#REF!</v>
      </c>
      <c r="V268" s="3" t="e">
        <f>IF(F274=#REF!,E274,0)</f>
        <v>#REF!</v>
      </c>
      <c r="W268" s="3" t="e">
        <f>IF(F274=#REF!,E274,0)</f>
        <v>#REF!</v>
      </c>
    </row>
    <row r="269" spans="1:23" ht="12.75">
      <c r="A269" s="37">
        <v>96</v>
      </c>
      <c r="B269" s="54" t="s">
        <v>55</v>
      </c>
      <c r="C269" s="30">
        <v>0</v>
      </c>
      <c r="D269" s="30">
        <v>0.784</v>
      </c>
      <c r="E269" s="30">
        <f t="shared" si="11"/>
        <v>0.784</v>
      </c>
      <c r="F269" s="37" t="s">
        <v>9</v>
      </c>
      <c r="G269" s="37"/>
      <c r="H269" s="37"/>
      <c r="I269" s="47" t="s">
        <v>98</v>
      </c>
      <c r="K269" s="3" t="e">
        <f>IF(F275=#REF!,#REF!,0)</f>
        <v>#REF!</v>
      </c>
      <c r="L269" s="3" t="e">
        <f>IF(F275=#REF!,#REF!,0)</f>
        <v>#REF!</v>
      </c>
      <c r="M269" s="3" t="e">
        <f>IF(F275=#REF!,#REF!,0)</f>
        <v>#REF!</v>
      </c>
      <c r="N269" s="3" t="e">
        <f>IF(F275=#REF!,#REF!,0)</f>
        <v>#REF!</v>
      </c>
      <c r="O269" s="3" t="e">
        <f>IF(F275=#REF!,#REF!,0)</f>
        <v>#REF!</v>
      </c>
      <c r="P269" s="3" t="e">
        <f>IF(F275=#REF!,#REF!,0)</f>
        <v>#REF!</v>
      </c>
      <c r="Q269" s="2"/>
      <c r="R269" s="3" t="e">
        <f>IF(F275=#REF!,E275,0)</f>
        <v>#REF!</v>
      </c>
      <c r="S269" s="3" t="e">
        <f>IF(F275=#REF!,E275,0)</f>
        <v>#REF!</v>
      </c>
      <c r="T269" s="3" t="e">
        <f>IF(F275=#REF!,E275,0)</f>
        <v>#REF!</v>
      </c>
      <c r="U269" s="3" t="e">
        <f>IF(F275=#REF!,E275,0)</f>
        <v>#REF!</v>
      </c>
      <c r="V269" s="3" t="e">
        <f>IF(F275=#REF!,E275,0)</f>
        <v>#REF!</v>
      </c>
      <c r="W269" s="3" t="e">
        <f>IF(F275=#REF!,E275,0)</f>
        <v>#REF!</v>
      </c>
    </row>
    <row r="270" spans="1:23" ht="12.75">
      <c r="A270" s="37">
        <v>97</v>
      </c>
      <c r="B270" s="54" t="s">
        <v>29</v>
      </c>
      <c r="C270" s="30">
        <v>0</v>
      </c>
      <c r="D270" s="30">
        <v>0.275</v>
      </c>
      <c r="E270" s="30">
        <f t="shared" si="11"/>
        <v>0.275</v>
      </c>
      <c r="F270" s="37" t="s">
        <v>9</v>
      </c>
      <c r="G270" s="37"/>
      <c r="H270" s="37"/>
      <c r="I270" s="47" t="s">
        <v>98</v>
      </c>
      <c r="K270" s="3" t="e">
        <f>IF(F276=#REF!,#REF!,0)</f>
        <v>#REF!</v>
      </c>
      <c r="L270" s="3" t="e">
        <f>IF(F276=#REF!,#REF!,0)</f>
        <v>#REF!</v>
      </c>
      <c r="M270" s="3" t="e">
        <f>IF(F276=#REF!,#REF!,0)</f>
        <v>#REF!</v>
      </c>
      <c r="N270" s="3" t="e">
        <f>IF(F276=#REF!,#REF!,0)</f>
        <v>#REF!</v>
      </c>
      <c r="O270" s="3" t="e">
        <f>IF(F276=#REF!,#REF!,0)</f>
        <v>#REF!</v>
      </c>
      <c r="P270" s="3" t="e">
        <f>IF(F276=#REF!,#REF!,0)</f>
        <v>#REF!</v>
      </c>
      <c r="Q270" s="2"/>
      <c r="R270" s="3" t="e">
        <f>IF(F276=#REF!,E276,0)</f>
        <v>#REF!</v>
      </c>
      <c r="S270" s="3" t="e">
        <f>IF(F276=#REF!,E276,0)</f>
        <v>#REF!</v>
      </c>
      <c r="T270" s="3" t="e">
        <f>IF(F276=#REF!,E276,0)</f>
        <v>#REF!</v>
      </c>
      <c r="U270" s="3" t="e">
        <f>IF(F276=#REF!,E276,0)</f>
        <v>#REF!</v>
      </c>
      <c r="V270" s="3" t="e">
        <f>IF(F276=#REF!,E276,0)</f>
        <v>#REF!</v>
      </c>
      <c r="W270" s="3" t="e">
        <f>IF(F276=#REF!,E276,0)</f>
        <v>#REF!</v>
      </c>
    </row>
    <row r="271" spans="1:23" ht="13.5" customHeight="1">
      <c r="A271" s="37">
        <v>98</v>
      </c>
      <c r="B271" s="53" t="s">
        <v>18</v>
      </c>
      <c r="C271" s="30">
        <v>0</v>
      </c>
      <c r="D271" s="30">
        <v>0.209</v>
      </c>
      <c r="E271" s="30">
        <f t="shared" si="11"/>
        <v>0.209</v>
      </c>
      <c r="F271" s="37" t="s">
        <v>9</v>
      </c>
      <c r="G271" s="37"/>
      <c r="H271" s="37"/>
      <c r="I271" s="47" t="s">
        <v>98</v>
      </c>
      <c r="K271" s="3" t="e">
        <f>IF(F277=#REF!,#REF!,0)</f>
        <v>#REF!</v>
      </c>
      <c r="L271" s="3" t="e">
        <f>IF(F277=#REF!,#REF!,0)</f>
        <v>#REF!</v>
      </c>
      <c r="M271" s="3" t="e">
        <f>IF(F277=#REF!,#REF!,0)</f>
        <v>#REF!</v>
      </c>
      <c r="N271" s="3" t="e">
        <f>IF(F277=#REF!,#REF!,0)</f>
        <v>#REF!</v>
      </c>
      <c r="O271" s="3" t="e">
        <f>IF(F277=#REF!,#REF!,0)</f>
        <v>#REF!</v>
      </c>
      <c r="P271" s="3" t="e">
        <f>IF(F277=#REF!,#REF!,0)</f>
        <v>#REF!</v>
      </c>
      <c r="Q271" s="2"/>
      <c r="R271" s="3" t="e">
        <f>IF(F277=#REF!,E277,0)</f>
        <v>#REF!</v>
      </c>
      <c r="S271" s="3" t="e">
        <f>IF(F277=#REF!,E277,0)</f>
        <v>#REF!</v>
      </c>
      <c r="T271" s="3" t="e">
        <f>IF(F277=#REF!,E277,0)</f>
        <v>#REF!</v>
      </c>
      <c r="U271" s="3" t="e">
        <f>IF(F277=#REF!,E277,0)</f>
        <v>#REF!</v>
      </c>
      <c r="V271" s="3" t="e">
        <f>IF(F277=#REF!,E277,0)</f>
        <v>#REF!</v>
      </c>
      <c r="W271" s="3" t="e">
        <f>IF(F277=#REF!,E277,0)</f>
        <v>#REF!</v>
      </c>
    </row>
    <row r="272" spans="1:23" ht="14.25" customHeight="1">
      <c r="A272" s="37">
        <v>99</v>
      </c>
      <c r="B272" s="53" t="s">
        <v>56</v>
      </c>
      <c r="C272" s="30">
        <v>0</v>
      </c>
      <c r="D272" s="30">
        <v>0.356</v>
      </c>
      <c r="E272" s="30">
        <f t="shared" si="11"/>
        <v>0.356</v>
      </c>
      <c r="F272" s="37" t="s">
        <v>9</v>
      </c>
      <c r="G272" s="37"/>
      <c r="H272" s="37"/>
      <c r="I272" s="47" t="s">
        <v>98</v>
      </c>
      <c r="K272" s="3" t="e">
        <f>IF(F278=#REF!,#REF!,0)</f>
        <v>#REF!</v>
      </c>
      <c r="L272" s="3" t="e">
        <f>IF(F278=#REF!,#REF!,0)</f>
        <v>#REF!</v>
      </c>
      <c r="M272" s="3" t="e">
        <f>IF(F278=#REF!,#REF!,0)</f>
        <v>#REF!</v>
      </c>
      <c r="N272" s="3" t="e">
        <f>IF(F278=#REF!,#REF!,0)</f>
        <v>#REF!</v>
      </c>
      <c r="O272" s="3" t="e">
        <f>IF(F278=#REF!,#REF!,0)</f>
        <v>#REF!</v>
      </c>
      <c r="P272" s="3" t="e">
        <f>IF(F278=#REF!,#REF!,0)</f>
        <v>#REF!</v>
      </c>
      <c r="Q272" s="2"/>
      <c r="R272" s="3" t="e">
        <f>IF(F278=#REF!,E278,0)</f>
        <v>#REF!</v>
      </c>
      <c r="S272" s="3" t="e">
        <f>IF(F278=#REF!,E278,0)</f>
        <v>#REF!</v>
      </c>
      <c r="T272" s="3" t="e">
        <f>IF(F278=#REF!,E278,0)</f>
        <v>#REF!</v>
      </c>
      <c r="U272" s="3" t="e">
        <f>IF(F278=#REF!,E278,0)</f>
        <v>#REF!</v>
      </c>
      <c r="V272" s="3" t="e">
        <f>IF(F278=#REF!,E278,0)</f>
        <v>#REF!</v>
      </c>
      <c r="W272" s="3" t="e">
        <f>IF(F278=#REF!,E278,0)</f>
        <v>#REF!</v>
      </c>
    </row>
    <row r="273" spans="1:23" ht="13.5" thickBot="1">
      <c r="A273" s="56">
        <v>100</v>
      </c>
      <c r="B273" s="108" t="s">
        <v>88</v>
      </c>
      <c r="C273" s="57">
        <v>0</v>
      </c>
      <c r="D273" s="57">
        <v>0.265</v>
      </c>
      <c r="E273" s="57">
        <f t="shared" si="11"/>
        <v>0.265</v>
      </c>
      <c r="F273" s="56" t="s">
        <v>9</v>
      </c>
      <c r="G273" s="56"/>
      <c r="H273" s="56"/>
      <c r="I273" s="60" t="s">
        <v>98</v>
      </c>
      <c r="K273" s="3" t="e">
        <f>IF(F279=#REF!,#REF!,0)</f>
        <v>#REF!</v>
      </c>
      <c r="L273" s="3" t="e">
        <f>IF(F279=#REF!,#REF!,0)</f>
        <v>#REF!</v>
      </c>
      <c r="M273" s="3" t="e">
        <f>IF(F279=#REF!,#REF!,0)</f>
        <v>#REF!</v>
      </c>
      <c r="N273" s="3" t="e">
        <f>IF(F279=#REF!,#REF!,0)</f>
        <v>#REF!</v>
      </c>
      <c r="O273" s="3" t="e">
        <f>IF(F279=#REF!,#REF!,0)</f>
        <v>#REF!</v>
      </c>
      <c r="P273" s="3" t="e">
        <f>IF(F279=#REF!,#REF!,0)</f>
        <v>#REF!</v>
      </c>
      <c r="Q273" s="2"/>
      <c r="R273" s="3" t="e">
        <f>IF(F279=#REF!,E279,0)</f>
        <v>#REF!</v>
      </c>
      <c r="S273" s="3" t="e">
        <f>IF(F279=#REF!,E279,0)</f>
        <v>#REF!</v>
      </c>
      <c r="T273" s="3" t="e">
        <f>IF(F279=#REF!,E279,0)</f>
        <v>#REF!</v>
      </c>
      <c r="U273" s="3" t="e">
        <f>IF(F279=#REF!,E279,0)</f>
        <v>#REF!</v>
      </c>
      <c r="V273" s="3" t="e">
        <f>IF(F279=#REF!,E279,0)</f>
        <v>#REF!</v>
      </c>
      <c r="W273" s="3" t="e">
        <f>IF(F279=#REF!,E279,0)</f>
        <v>#REF!</v>
      </c>
    </row>
    <row r="274" spans="1:23" ht="15" customHeight="1" thickBot="1">
      <c r="A274" s="212" t="s">
        <v>57</v>
      </c>
      <c r="B274" s="213"/>
      <c r="C274" s="213"/>
      <c r="D274" s="213"/>
      <c r="E274" s="213"/>
      <c r="F274" s="213"/>
      <c r="G274" s="213"/>
      <c r="H274" s="213"/>
      <c r="I274" s="214"/>
      <c r="K274" s="3" t="e">
        <f>IF(F280=#REF!,#REF!,0)</f>
        <v>#REF!</v>
      </c>
      <c r="L274" s="3" t="e">
        <f>IF(F280=#REF!,#REF!,0)</f>
        <v>#REF!</v>
      </c>
      <c r="M274" s="3" t="e">
        <f>IF(F280=#REF!,#REF!,0)</f>
        <v>#REF!</v>
      </c>
      <c r="N274" s="3" t="e">
        <f>IF(F280=#REF!,#REF!,0)</f>
        <v>#REF!</v>
      </c>
      <c r="O274" s="3" t="e">
        <f>IF(F280=#REF!,#REF!,0)</f>
        <v>#REF!</v>
      </c>
      <c r="P274" s="3" t="e">
        <f>IF(F280=#REF!,#REF!,0)</f>
        <v>#REF!</v>
      </c>
      <c r="Q274" s="2"/>
      <c r="R274" s="3" t="e">
        <f>IF(F280=#REF!,E280,0)</f>
        <v>#REF!</v>
      </c>
      <c r="S274" s="3" t="e">
        <f>IF(F280=#REF!,E280,0)</f>
        <v>#REF!</v>
      </c>
      <c r="T274" s="3" t="e">
        <f>IF(F280=#REF!,E280,0)</f>
        <v>#REF!</v>
      </c>
      <c r="U274" s="3" t="e">
        <f>IF(F280=#REF!,E280,0)</f>
        <v>#REF!</v>
      </c>
      <c r="V274" s="3" t="e">
        <f>IF(F280=#REF!,E280,0)</f>
        <v>#REF!</v>
      </c>
      <c r="W274" s="3" t="e">
        <f>IF(F280=#REF!,E280,0)</f>
        <v>#REF!</v>
      </c>
    </row>
    <row r="275" spans="1:23" ht="12.75">
      <c r="A275" s="75">
        <v>101</v>
      </c>
      <c r="B275" s="74" t="s">
        <v>52</v>
      </c>
      <c r="C275" s="107">
        <v>0</v>
      </c>
      <c r="D275" s="107">
        <v>0.201</v>
      </c>
      <c r="E275" s="107">
        <f aca="true" t="shared" si="12" ref="E275:E280">D275-C275</f>
        <v>0.201</v>
      </c>
      <c r="F275" s="75" t="s">
        <v>9</v>
      </c>
      <c r="G275" s="75" t="s">
        <v>620</v>
      </c>
      <c r="H275" s="75">
        <v>0.018</v>
      </c>
      <c r="I275" s="65" t="s">
        <v>98</v>
      </c>
      <c r="K275" s="3" t="e">
        <f>IF(F281=#REF!,#REF!,0)</f>
        <v>#REF!</v>
      </c>
      <c r="L275" s="3" t="e">
        <f>IF(F281=#REF!,#REF!,0)</f>
        <v>#REF!</v>
      </c>
      <c r="M275" s="3" t="e">
        <f>IF(F281=#REF!,#REF!,0)</f>
        <v>#REF!</v>
      </c>
      <c r="N275" s="3" t="e">
        <f>IF(F281=#REF!,#REF!,0)</f>
        <v>#REF!</v>
      </c>
      <c r="O275" s="3" t="e">
        <f>IF(F281=#REF!,#REF!,0)</f>
        <v>#REF!</v>
      </c>
      <c r="P275" s="3" t="e">
        <f>IF(F281=#REF!,#REF!,0)</f>
        <v>#REF!</v>
      </c>
      <c r="Q275" s="2"/>
      <c r="R275" s="3" t="e">
        <f>IF(F281=#REF!,E281,0)</f>
        <v>#REF!</v>
      </c>
      <c r="S275" s="3" t="e">
        <f>IF(F281=#REF!,E281,0)</f>
        <v>#REF!</v>
      </c>
      <c r="T275" s="3" t="e">
        <f>IF(F281=#REF!,E281,0)</f>
        <v>#REF!</v>
      </c>
      <c r="U275" s="3" t="e">
        <f>IF(F281=#REF!,E281,0)</f>
        <v>#REF!</v>
      </c>
      <c r="V275" s="3" t="e">
        <f>IF(F281=#REF!,E281,0)</f>
        <v>#REF!</v>
      </c>
      <c r="W275" s="3" t="e">
        <f>IF(F281=#REF!,E281,0)</f>
        <v>#REF!</v>
      </c>
    </row>
    <row r="276" spans="1:23" s="6" customFormat="1" ht="12.75">
      <c r="A276" s="37">
        <v>102</v>
      </c>
      <c r="B276" s="54" t="s">
        <v>58</v>
      </c>
      <c r="C276" s="30">
        <v>0</v>
      </c>
      <c r="D276" s="30">
        <v>0.227</v>
      </c>
      <c r="E276" s="30">
        <f t="shared" si="12"/>
        <v>0.227</v>
      </c>
      <c r="F276" s="37" t="s">
        <v>9</v>
      </c>
      <c r="G276" s="37"/>
      <c r="H276" s="37"/>
      <c r="I276" s="47" t="s">
        <v>98</v>
      </c>
      <c r="K276" s="7" t="e">
        <f>IF(F282=#REF!,#REF!,0)</f>
        <v>#REF!</v>
      </c>
      <c r="L276" s="7" t="e">
        <f>IF(F282=#REF!,#REF!,0)</f>
        <v>#REF!</v>
      </c>
      <c r="M276" s="7" t="e">
        <f>IF(F282=#REF!,#REF!,0)</f>
        <v>#REF!</v>
      </c>
      <c r="N276" s="7" t="e">
        <f>IF(F282=#REF!,#REF!,0)</f>
        <v>#REF!</v>
      </c>
      <c r="O276" s="7" t="e">
        <f>IF(F282=#REF!,#REF!,0)</f>
        <v>#REF!</v>
      </c>
      <c r="P276" s="7" t="e">
        <f>IF(F282=#REF!,#REF!,0)</f>
        <v>#REF!</v>
      </c>
      <c r="Q276" s="8"/>
      <c r="R276" s="7" t="e">
        <f>IF(F282=#REF!,E282,0)</f>
        <v>#REF!</v>
      </c>
      <c r="S276" s="7" t="e">
        <f>IF(F282=#REF!,E282,0)</f>
        <v>#REF!</v>
      </c>
      <c r="T276" s="7" t="e">
        <f>IF(F282=#REF!,E282,0)</f>
        <v>#REF!</v>
      </c>
      <c r="U276" s="7" t="e">
        <f>IF(F282=#REF!,E282,0)</f>
        <v>#REF!</v>
      </c>
      <c r="V276" s="7" t="e">
        <f>IF(F282=#REF!,E282,0)</f>
        <v>#REF!</v>
      </c>
      <c r="W276" s="7" t="e">
        <f>IF(F282=#REF!,E282,0)</f>
        <v>#REF!</v>
      </c>
    </row>
    <row r="277" spans="1:23" s="6" customFormat="1" ht="12.75">
      <c r="A277" s="37">
        <v>103</v>
      </c>
      <c r="B277" s="54" t="s">
        <v>18</v>
      </c>
      <c r="C277" s="30">
        <v>0</v>
      </c>
      <c r="D277" s="30">
        <v>0.145</v>
      </c>
      <c r="E277" s="30">
        <f t="shared" si="12"/>
        <v>0.145</v>
      </c>
      <c r="F277" s="37" t="s">
        <v>10</v>
      </c>
      <c r="G277" s="37"/>
      <c r="H277" s="37"/>
      <c r="I277" s="59" t="s">
        <v>98</v>
      </c>
      <c r="K277" s="7" t="e">
        <f>IF(F283=#REF!,#REF!,0)</f>
        <v>#REF!</v>
      </c>
      <c r="L277" s="7" t="e">
        <f>IF(F283=#REF!,#REF!,0)</f>
        <v>#REF!</v>
      </c>
      <c r="M277" s="7" t="e">
        <f>IF(F283=#REF!,#REF!,0)</f>
        <v>#REF!</v>
      </c>
      <c r="N277" s="7" t="e">
        <f>IF(F283=#REF!,#REF!,0)</f>
        <v>#REF!</v>
      </c>
      <c r="O277" s="7" t="e">
        <f>IF(F283=#REF!,#REF!,0)</f>
        <v>#REF!</v>
      </c>
      <c r="P277" s="7" t="e">
        <f>IF(F283=#REF!,#REF!,0)</f>
        <v>#REF!</v>
      </c>
      <c r="Q277" s="8"/>
      <c r="R277" s="7" t="e">
        <f>IF(F283=#REF!,E283,0)</f>
        <v>#REF!</v>
      </c>
      <c r="S277" s="7" t="e">
        <f>IF(F283=#REF!,E283,0)</f>
        <v>#REF!</v>
      </c>
      <c r="T277" s="7" t="e">
        <f>IF(F283=#REF!,E283,0)</f>
        <v>#REF!</v>
      </c>
      <c r="U277" s="7" t="e">
        <f>IF(F283=#REF!,E283,0)</f>
        <v>#REF!</v>
      </c>
      <c r="V277" s="7" t="e">
        <f>IF(F283=#REF!,E283,0)</f>
        <v>#REF!</v>
      </c>
      <c r="W277" s="7" t="e">
        <f>IF(F283=#REF!,E283,0)</f>
        <v>#REF!</v>
      </c>
    </row>
    <row r="278" spans="1:23" ht="13.5" customHeight="1" thickBot="1">
      <c r="A278" s="37">
        <v>104</v>
      </c>
      <c r="B278" s="54" t="s">
        <v>59</v>
      </c>
      <c r="C278" s="30">
        <v>0</v>
      </c>
      <c r="D278" s="30">
        <v>0.091</v>
      </c>
      <c r="E278" s="30">
        <f t="shared" si="12"/>
        <v>0.091</v>
      </c>
      <c r="F278" s="37" t="s">
        <v>10</v>
      </c>
      <c r="G278" s="37"/>
      <c r="H278" s="37"/>
      <c r="I278" s="59" t="s">
        <v>98</v>
      </c>
      <c r="K278" s="3" t="e">
        <f>IF(#REF!=#REF!,#REF!,0)</f>
        <v>#REF!</v>
      </c>
      <c r="L278" s="3" t="e">
        <f>IF(#REF!=#REF!,#REF!,0)</f>
        <v>#REF!</v>
      </c>
      <c r="M278" s="3" t="e">
        <f>IF(#REF!=#REF!,#REF!,0)</f>
        <v>#REF!</v>
      </c>
      <c r="N278" s="3" t="e">
        <f>IF(#REF!=#REF!,#REF!,0)</f>
        <v>#REF!</v>
      </c>
      <c r="O278" s="3" t="e">
        <f>IF(#REF!=#REF!,#REF!,0)</f>
        <v>#REF!</v>
      </c>
      <c r="P278" s="3" t="e">
        <f>IF(#REF!=#REF!,#REF!,0)</f>
        <v>#REF!</v>
      </c>
      <c r="Q278" s="2"/>
      <c r="R278" s="3" t="e">
        <f>IF(#REF!=#REF!,#REF!,0)</f>
        <v>#REF!</v>
      </c>
      <c r="S278" s="3" t="e">
        <f>IF(#REF!=#REF!,#REF!,0)</f>
        <v>#REF!</v>
      </c>
      <c r="T278" s="3" t="e">
        <f>IF(#REF!=#REF!,#REF!,0)</f>
        <v>#REF!</v>
      </c>
      <c r="U278" s="3" t="e">
        <f>IF(#REF!=#REF!,#REF!,0)</f>
        <v>#REF!</v>
      </c>
      <c r="V278" s="3" t="e">
        <f>IF(#REF!=#REF!,#REF!,0)</f>
        <v>#REF!</v>
      </c>
      <c r="W278" s="3" t="e">
        <f>IF(#REF!=#REF!,#REF!,0)</f>
        <v>#REF!</v>
      </c>
    </row>
    <row r="279" spans="1:23" ht="15.75" customHeight="1" thickBot="1">
      <c r="A279" s="243">
        <v>105</v>
      </c>
      <c r="B279" s="250" t="s">
        <v>60</v>
      </c>
      <c r="C279" s="49">
        <v>0</v>
      </c>
      <c r="D279" s="49">
        <v>0.149</v>
      </c>
      <c r="E279" s="49">
        <f t="shared" si="12"/>
        <v>0.149</v>
      </c>
      <c r="F279" s="47" t="s">
        <v>10</v>
      </c>
      <c r="G279" s="37"/>
      <c r="H279" s="37"/>
      <c r="I279" s="285" t="s">
        <v>98</v>
      </c>
      <c r="K279" s="4" t="e">
        <f aca="true" t="shared" si="13" ref="K279:P279">SUM(K149:K278)</f>
        <v>#REF!</v>
      </c>
      <c r="L279" s="4" t="e">
        <f t="shared" si="13"/>
        <v>#REF!</v>
      </c>
      <c r="M279" s="4" t="e">
        <f t="shared" si="13"/>
        <v>#REF!</v>
      </c>
      <c r="N279" s="4" t="e">
        <f t="shared" si="13"/>
        <v>#REF!</v>
      </c>
      <c r="O279" s="4" t="e">
        <f t="shared" si="13"/>
        <v>#REF!</v>
      </c>
      <c r="P279" s="4" t="e">
        <f t="shared" si="13"/>
        <v>#REF!</v>
      </c>
      <c r="R279" s="4" t="e">
        <f aca="true" t="shared" si="14" ref="R279:W279">SUM(R149:R278)</f>
        <v>#REF!</v>
      </c>
      <c r="S279" s="4" t="e">
        <f t="shared" si="14"/>
        <v>#REF!</v>
      </c>
      <c r="T279" s="4" t="e">
        <f t="shared" si="14"/>
        <v>#REF!</v>
      </c>
      <c r="U279" s="4" t="e">
        <f t="shared" si="14"/>
        <v>#REF!</v>
      </c>
      <c r="V279" s="4" t="e">
        <f t="shared" si="14"/>
        <v>#REF!</v>
      </c>
      <c r="W279" s="4" t="e">
        <f t="shared" si="14"/>
        <v>#REF!</v>
      </c>
    </row>
    <row r="280" spans="1:23" ht="15.75" customHeight="1" thickBot="1">
      <c r="A280" s="244"/>
      <c r="B280" s="265"/>
      <c r="C280" s="109">
        <v>0.149</v>
      </c>
      <c r="D280" s="109">
        <v>0.468</v>
      </c>
      <c r="E280" s="109">
        <f t="shared" si="12"/>
        <v>0.31900000000000006</v>
      </c>
      <c r="F280" s="60" t="s">
        <v>9</v>
      </c>
      <c r="G280" s="56"/>
      <c r="H280" s="56"/>
      <c r="I280" s="286"/>
      <c r="K280" s="33"/>
      <c r="L280" s="33"/>
      <c r="M280" s="33"/>
      <c r="N280" s="33"/>
      <c r="O280" s="33"/>
      <c r="P280" s="33"/>
      <c r="R280" s="33"/>
      <c r="S280" s="33"/>
      <c r="T280" s="33"/>
      <c r="U280" s="33"/>
      <c r="V280" s="33"/>
      <c r="W280" s="33"/>
    </row>
    <row r="281" spans="1:9" ht="15.75" thickBot="1">
      <c r="A281" s="212" t="s">
        <v>61</v>
      </c>
      <c r="B281" s="213"/>
      <c r="C281" s="213"/>
      <c r="D281" s="213"/>
      <c r="E281" s="213"/>
      <c r="F281" s="213"/>
      <c r="G281" s="213"/>
      <c r="H281" s="213"/>
      <c r="I281" s="214"/>
    </row>
    <row r="282" spans="1:9" ht="10.5" customHeight="1">
      <c r="A282" s="242">
        <v>106</v>
      </c>
      <c r="B282" s="211" t="s">
        <v>62</v>
      </c>
      <c r="C282" s="110">
        <v>0</v>
      </c>
      <c r="D282" s="110">
        <v>0.412</v>
      </c>
      <c r="E282" s="110">
        <f>D282-C282</f>
        <v>0.412</v>
      </c>
      <c r="F282" s="65" t="s">
        <v>10</v>
      </c>
      <c r="G282" s="65"/>
      <c r="H282" s="65"/>
      <c r="I282" s="242" t="s">
        <v>98</v>
      </c>
    </row>
    <row r="283" spans="1:9" ht="13.5" thickBot="1">
      <c r="A283" s="241"/>
      <c r="B283" s="210"/>
      <c r="C283" s="109">
        <v>0.412</v>
      </c>
      <c r="D283" s="109">
        <v>1.393</v>
      </c>
      <c r="E283" s="109">
        <f>D283-C283</f>
        <v>0.9810000000000001</v>
      </c>
      <c r="F283" s="60" t="s">
        <v>9</v>
      </c>
      <c r="G283" s="60"/>
      <c r="H283" s="60"/>
      <c r="I283" s="241"/>
    </row>
    <row r="284" spans="1:9" ht="15.75" thickBot="1">
      <c r="A284" s="212" t="s">
        <v>640</v>
      </c>
      <c r="B284" s="213"/>
      <c r="C284" s="213"/>
      <c r="D284" s="213"/>
      <c r="E284" s="213"/>
      <c r="F284" s="213"/>
      <c r="G284" s="213"/>
      <c r="H284" s="213"/>
      <c r="I284" s="214"/>
    </row>
    <row r="285" spans="1:9" ht="12.75">
      <c r="A285" s="282">
        <v>107</v>
      </c>
      <c r="B285" s="275" t="s">
        <v>325</v>
      </c>
      <c r="C285" s="107">
        <v>0</v>
      </c>
      <c r="D285" s="107">
        <v>0.5</v>
      </c>
      <c r="E285" s="107">
        <f aca="true" t="shared" si="15" ref="E285:E297">D285-C285</f>
        <v>0.5</v>
      </c>
      <c r="F285" s="103" t="s">
        <v>10</v>
      </c>
      <c r="G285" s="65"/>
      <c r="H285" s="65"/>
      <c r="I285" s="282" t="s">
        <v>98</v>
      </c>
    </row>
    <row r="286" spans="1:9" ht="12.75">
      <c r="A286" s="242"/>
      <c r="B286" s="250"/>
      <c r="C286" s="30">
        <v>0.5</v>
      </c>
      <c r="D286" s="30">
        <v>0.8</v>
      </c>
      <c r="E286" s="30">
        <f t="shared" si="15"/>
        <v>0.30000000000000004</v>
      </c>
      <c r="F286" s="55" t="s">
        <v>9</v>
      </c>
      <c r="G286" s="47"/>
      <c r="H286" s="47"/>
      <c r="I286" s="242"/>
    </row>
    <row r="287" spans="1:9" ht="12.75">
      <c r="A287" s="47">
        <v>108</v>
      </c>
      <c r="B287" s="54" t="s">
        <v>23</v>
      </c>
      <c r="C287" s="30">
        <v>0</v>
      </c>
      <c r="D287" s="30">
        <v>0.5</v>
      </c>
      <c r="E287" s="30">
        <f t="shared" si="15"/>
        <v>0.5</v>
      </c>
      <c r="F287" s="55" t="s">
        <v>9</v>
      </c>
      <c r="G287" s="47"/>
      <c r="H287" s="47"/>
      <c r="I287" s="47" t="s">
        <v>98</v>
      </c>
    </row>
    <row r="288" spans="1:9" ht="12.75">
      <c r="A288" s="47">
        <v>109</v>
      </c>
      <c r="B288" s="54" t="s">
        <v>339</v>
      </c>
      <c r="C288" s="30">
        <v>0</v>
      </c>
      <c r="D288" s="30">
        <v>0.9</v>
      </c>
      <c r="E288" s="30">
        <f t="shared" si="15"/>
        <v>0.9</v>
      </c>
      <c r="F288" s="55" t="s">
        <v>9</v>
      </c>
      <c r="G288" s="47"/>
      <c r="H288" s="47"/>
      <c r="I288" s="47" t="s">
        <v>98</v>
      </c>
    </row>
    <row r="289" spans="1:9" ht="12.75">
      <c r="A289" s="47">
        <v>110</v>
      </c>
      <c r="B289" s="54" t="s">
        <v>343</v>
      </c>
      <c r="C289" s="30">
        <v>0</v>
      </c>
      <c r="D289" s="30">
        <v>0.8</v>
      </c>
      <c r="E289" s="30">
        <f t="shared" si="15"/>
        <v>0.8</v>
      </c>
      <c r="F289" s="55" t="s">
        <v>9</v>
      </c>
      <c r="G289" s="47"/>
      <c r="H289" s="47"/>
      <c r="I289" s="47" t="s">
        <v>98</v>
      </c>
    </row>
    <row r="290" spans="1:9" ht="12.75">
      <c r="A290" s="47">
        <v>111</v>
      </c>
      <c r="B290" s="54" t="s">
        <v>321</v>
      </c>
      <c r="C290" s="30">
        <v>0</v>
      </c>
      <c r="D290" s="30">
        <v>0.5</v>
      </c>
      <c r="E290" s="30">
        <f t="shared" si="15"/>
        <v>0.5</v>
      </c>
      <c r="F290" s="55" t="s">
        <v>9</v>
      </c>
      <c r="G290" s="47"/>
      <c r="H290" s="47"/>
      <c r="I290" s="47" t="s">
        <v>98</v>
      </c>
    </row>
    <row r="291" spans="1:9" ht="12.75">
      <c r="A291" s="47">
        <v>112</v>
      </c>
      <c r="B291" s="54" t="s">
        <v>344</v>
      </c>
      <c r="C291" s="30">
        <v>0</v>
      </c>
      <c r="D291" s="30">
        <v>0.2</v>
      </c>
      <c r="E291" s="30">
        <f t="shared" si="15"/>
        <v>0.2</v>
      </c>
      <c r="F291" s="55" t="s">
        <v>10</v>
      </c>
      <c r="G291" s="47"/>
      <c r="H291" s="47"/>
      <c r="I291" s="47" t="s">
        <v>98</v>
      </c>
    </row>
    <row r="292" spans="1:9" ht="12.75">
      <c r="A292" s="241">
        <v>113</v>
      </c>
      <c r="B292" s="250" t="s">
        <v>345</v>
      </c>
      <c r="C292" s="30">
        <v>0</v>
      </c>
      <c r="D292" s="30">
        <v>0.2</v>
      </c>
      <c r="E292" s="30">
        <f t="shared" si="15"/>
        <v>0.2</v>
      </c>
      <c r="F292" s="37" t="s">
        <v>10</v>
      </c>
      <c r="G292" s="47"/>
      <c r="H292" s="47"/>
      <c r="I292" s="241" t="s">
        <v>98</v>
      </c>
    </row>
    <row r="293" spans="1:9" ht="12.75">
      <c r="A293" s="242"/>
      <c r="B293" s="250"/>
      <c r="C293" s="30">
        <v>0.2</v>
      </c>
      <c r="D293" s="30">
        <v>0.3</v>
      </c>
      <c r="E293" s="30">
        <f t="shared" si="15"/>
        <v>0.09999999999999998</v>
      </c>
      <c r="F293" s="55" t="s">
        <v>9</v>
      </c>
      <c r="G293" s="47"/>
      <c r="H293" s="47"/>
      <c r="I293" s="242"/>
    </row>
    <row r="294" spans="1:9" ht="12.75">
      <c r="A294" s="47">
        <v>114</v>
      </c>
      <c r="B294" s="54" t="s">
        <v>323</v>
      </c>
      <c r="C294" s="30">
        <v>0</v>
      </c>
      <c r="D294" s="30">
        <v>1.8</v>
      </c>
      <c r="E294" s="30">
        <f t="shared" si="15"/>
        <v>1.8</v>
      </c>
      <c r="F294" s="55" t="s">
        <v>9</v>
      </c>
      <c r="G294" s="47"/>
      <c r="H294" s="47"/>
      <c r="I294" s="47" t="s">
        <v>98</v>
      </c>
    </row>
    <row r="295" spans="1:9" ht="12.75">
      <c r="A295" s="47">
        <v>115</v>
      </c>
      <c r="B295" s="54" t="s">
        <v>80</v>
      </c>
      <c r="C295" s="30">
        <v>0</v>
      </c>
      <c r="D295" s="30">
        <v>0.5</v>
      </c>
      <c r="E295" s="30">
        <f t="shared" si="15"/>
        <v>0.5</v>
      </c>
      <c r="F295" s="55" t="s">
        <v>9</v>
      </c>
      <c r="G295" s="47"/>
      <c r="H295" s="47"/>
      <c r="I295" s="47" t="s">
        <v>98</v>
      </c>
    </row>
    <row r="296" spans="1:9" ht="12.75">
      <c r="A296" s="47">
        <v>116</v>
      </c>
      <c r="B296" s="54" t="s">
        <v>346</v>
      </c>
      <c r="C296" s="30">
        <v>0</v>
      </c>
      <c r="D296" s="30">
        <v>0.4</v>
      </c>
      <c r="E296" s="30">
        <f t="shared" si="15"/>
        <v>0.4</v>
      </c>
      <c r="F296" s="55" t="s">
        <v>9</v>
      </c>
      <c r="G296" s="47"/>
      <c r="H296" s="47"/>
      <c r="I296" s="47" t="s">
        <v>98</v>
      </c>
    </row>
    <row r="297" spans="1:9" ht="12.75">
      <c r="A297" s="60">
        <v>117</v>
      </c>
      <c r="B297" s="73" t="s">
        <v>347</v>
      </c>
      <c r="C297" s="57">
        <v>0</v>
      </c>
      <c r="D297" s="57">
        <v>0.4</v>
      </c>
      <c r="E297" s="57">
        <f t="shared" si="15"/>
        <v>0.4</v>
      </c>
      <c r="F297" s="106" t="s">
        <v>9</v>
      </c>
      <c r="G297" s="60"/>
      <c r="H297" s="60"/>
      <c r="I297" s="60" t="s">
        <v>98</v>
      </c>
    </row>
    <row r="298" spans="1:9" ht="13.5" customHeight="1">
      <c r="A298" s="126"/>
      <c r="B298" s="126"/>
      <c r="C298" s="122"/>
      <c r="D298" s="123"/>
      <c r="E298" s="127"/>
      <c r="F298" s="128"/>
      <c r="G298" s="126"/>
      <c r="H298" s="129"/>
      <c r="I298" s="126"/>
    </row>
    <row r="299" spans="1:9" ht="12.75" customHeight="1">
      <c r="A299" s="77"/>
      <c r="B299" s="77"/>
      <c r="E299" s="80"/>
      <c r="F299" s="78"/>
      <c r="G299" s="77"/>
      <c r="H299" s="79"/>
      <c r="I299" s="77"/>
    </row>
    <row r="300" spans="11:23" ht="27" customHeight="1">
      <c r="K300" s="217" t="s">
        <v>13</v>
      </c>
      <c r="L300" s="217"/>
      <c r="M300" s="217"/>
      <c r="N300" s="217"/>
      <c r="O300" s="217"/>
      <c r="P300" s="217"/>
      <c r="Q300" s="2"/>
      <c r="R300" s="217" t="s">
        <v>2</v>
      </c>
      <c r="S300" s="217"/>
      <c r="T300" s="217"/>
      <c r="U300" s="217"/>
      <c r="V300" s="217"/>
      <c r="W300" s="217"/>
    </row>
    <row r="301" spans="11:23" ht="12.75">
      <c r="K301" s="23"/>
      <c r="L301" s="23"/>
      <c r="M301" s="23"/>
      <c r="N301" s="23"/>
      <c r="O301" s="23"/>
      <c r="P301" s="23"/>
      <c r="Q301" s="2"/>
      <c r="R301" s="23"/>
      <c r="S301" s="23"/>
      <c r="T301" s="23"/>
      <c r="U301" s="23"/>
      <c r="V301" s="23"/>
      <c r="W301" s="23"/>
    </row>
    <row r="303" ht="12.75" customHeight="1"/>
    <row r="305" s="1" customFormat="1" ht="16.5" customHeight="1"/>
    <row r="306" s="1" customFormat="1" ht="25.5" customHeight="1"/>
    <row r="322" spans="1:3" ht="13.5" customHeight="1">
      <c r="A322" s="1"/>
      <c r="C322" s="1"/>
    </row>
    <row r="335" spans="1:23" ht="12.75" customHeight="1">
      <c r="A335" s="1"/>
      <c r="C335" s="1"/>
      <c r="K335" s="23"/>
      <c r="L335" s="23"/>
      <c r="M335" s="23"/>
      <c r="N335" s="23"/>
      <c r="O335" s="23"/>
      <c r="P335" s="23"/>
      <c r="Q335" s="2"/>
      <c r="R335" s="23"/>
      <c r="S335" s="23"/>
      <c r="T335" s="23"/>
      <c r="U335" s="23"/>
      <c r="V335" s="23"/>
      <c r="W335" s="23"/>
    </row>
    <row r="338" spans="1:3" ht="12.75" customHeight="1">
      <c r="A338" s="1"/>
      <c r="C338" s="1"/>
    </row>
    <row r="344" spans="1:23" ht="12.75" customHeight="1">
      <c r="A344" s="1"/>
      <c r="C344" s="1"/>
      <c r="K344" s="23"/>
      <c r="L344" s="23"/>
      <c r="M344" s="23"/>
      <c r="N344" s="23"/>
      <c r="O344" s="23"/>
      <c r="P344" s="23"/>
      <c r="Q344" s="2"/>
      <c r="R344" s="23"/>
      <c r="S344" s="23"/>
      <c r="T344" s="23"/>
      <c r="U344" s="23"/>
      <c r="V344" s="23"/>
      <c r="W344" s="23"/>
    </row>
    <row r="353" spans="1:3" ht="15" customHeight="1">
      <c r="A353" s="1"/>
      <c r="C353" s="1"/>
    </row>
    <row r="354" spans="1:3" ht="18.75" customHeight="1">
      <c r="A354" s="1"/>
      <c r="C354" s="1"/>
    </row>
    <row r="356" spans="1:3" ht="24.75" customHeight="1">
      <c r="A356" s="1"/>
      <c r="C356" s="1"/>
    </row>
    <row r="360" spans="1:23" ht="12.75">
      <c r="A360" s="1"/>
      <c r="C360" s="1"/>
      <c r="K360" s="23"/>
      <c r="L360" s="23"/>
      <c r="M360" s="23"/>
      <c r="N360" s="23"/>
      <c r="O360" s="23"/>
      <c r="P360" s="23"/>
      <c r="Q360" s="2"/>
      <c r="R360" s="23"/>
      <c r="S360" s="23"/>
      <c r="T360" s="23"/>
      <c r="U360" s="23"/>
      <c r="V360" s="23"/>
      <c r="W360" s="23"/>
    </row>
    <row r="366" spans="1:23" ht="12.75">
      <c r="A366" s="1"/>
      <c r="C366" s="1"/>
      <c r="K366" s="23"/>
      <c r="L366" s="23"/>
      <c r="M366" s="23"/>
      <c r="N366" s="23"/>
      <c r="O366" s="23"/>
      <c r="P366" s="23"/>
      <c r="Q366" s="2"/>
      <c r="R366" s="23"/>
      <c r="S366" s="23"/>
      <c r="T366" s="23"/>
      <c r="U366" s="23"/>
      <c r="V366" s="23"/>
      <c r="W366" s="23"/>
    </row>
    <row r="367" spans="1:25" ht="12.75">
      <c r="A367" s="1"/>
      <c r="C367" s="1"/>
      <c r="Y367" s="28"/>
    </row>
    <row r="369" spans="11:23" s="1" customFormat="1" ht="12.75">
      <c r="K369" s="23"/>
      <c r="L369" s="23"/>
      <c r="M369" s="23"/>
      <c r="N369" s="23"/>
      <c r="O369" s="23"/>
      <c r="P369" s="23"/>
      <c r="Q369" s="2"/>
      <c r="R369" s="23"/>
      <c r="S369" s="23"/>
      <c r="T369" s="23"/>
      <c r="U369" s="23"/>
      <c r="V369" s="23"/>
      <c r="W369" s="23"/>
    </row>
    <row r="376" spans="11:23" s="1" customFormat="1" ht="12.75">
      <c r="K376" s="23"/>
      <c r="L376" s="23"/>
      <c r="M376" s="23"/>
      <c r="N376" s="23"/>
      <c r="O376" s="23"/>
      <c r="P376" s="23"/>
      <c r="Q376" s="2"/>
      <c r="R376" s="23"/>
      <c r="S376" s="23"/>
      <c r="T376" s="23"/>
      <c r="U376" s="23"/>
      <c r="V376" s="23"/>
      <c r="W376" s="23"/>
    </row>
    <row r="383" spans="11:23" s="1" customFormat="1" ht="12.75">
      <c r="K383" s="23"/>
      <c r="L383" s="23"/>
      <c r="M383" s="23"/>
      <c r="N383" s="23"/>
      <c r="O383" s="23"/>
      <c r="P383" s="23"/>
      <c r="Q383" s="2"/>
      <c r="R383" s="23"/>
      <c r="S383" s="23"/>
      <c r="T383" s="23"/>
      <c r="U383" s="23"/>
      <c r="V383" s="23"/>
      <c r="W383" s="23"/>
    </row>
    <row r="389" spans="1:3" ht="14.25" customHeight="1">
      <c r="A389" s="1"/>
      <c r="C389" s="1"/>
    </row>
    <row r="399" spans="1:23" ht="16.5" customHeight="1">
      <c r="A399" s="1"/>
      <c r="C399" s="1"/>
      <c r="K399" s="23"/>
      <c r="L399" s="23"/>
      <c r="M399" s="23"/>
      <c r="N399" s="23"/>
      <c r="O399" s="23"/>
      <c r="P399" s="23"/>
      <c r="Q399" s="2"/>
      <c r="R399" s="23"/>
      <c r="S399" s="23"/>
      <c r="T399" s="23"/>
      <c r="U399" s="23"/>
      <c r="V399" s="23"/>
      <c r="W399" s="23"/>
    </row>
    <row r="414" s="1" customFormat="1" ht="14.25" customHeight="1"/>
    <row r="420" s="1" customFormat="1" ht="15.75" customHeight="1"/>
    <row r="424" s="1" customFormat="1" ht="16.5" customHeight="1"/>
    <row r="458" spans="11:23" s="1" customFormat="1" ht="12.75">
      <c r="K458" s="23"/>
      <c r="L458" s="23"/>
      <c r="M458" s="23"/>
      <c r="N458" s="23"/>
      <c r="O458" s="23"/>
      <c r="P458" s="23"/>
      <c r="Q458" s="2"/>
      <c r="R458" s="23"/>
      <c r="S458" s="23"/>
      <c r="T458" s="23"/>
      <c r="U458" s="23"/>
      <c r="V458" s="23"/>
      <c r="W458" s="23"/>
    </row>
    <row r="462" spans="11:23" s="1" customFormat="1" ht="12.75">
      <c r="K462" s="23"/>
      <c r="L462" s="23"/>
      <c r="M462" s="23"/>
      <c r="N462" s="23"/>
      <c r="O462" s="23"/>
      <c r="P462" s="23"/>
      <c r="Q462" s="2"/>
      <c r="R462" s="23"/>
      <c r="S462" s="23"/>
      <c r="T462" s="23"/>
      <c r="U462" s="23"/>
      <c r="V462" s="23"/>
      <c r="W462" s="23"/>
    </row>
    <row r="469" spans="1:3" ht="16.5" customHeight="1">
      <c r="A469" s="1"/>
      <c r="C469" s="1"/>
    </row>
    <row r="473" spans="1:3" ht="13.5" customHeight="1">
      <c r="A473" s="1"/>
      <c r="C473" s="1"/>
    </row>
    <row r="474" spans="1:3" ht="12.75" customHeight="1">
      <c r="A474" s="1"/>
      <c r="C474" s="1"/>
    </row>
    <row r="475" spans="1:23" ht="12.75">
      <c r="A475" s="1"/>
      <c r="C475" s="1"/>
      <c r="K475" s="217" t="s">
        <v>13</v>
      </c>
      <c r="L475" s="217"/>
      <c r="M475" s="217"/>
      <c r="N475" s="217"/>
      <c r="O475" s="217"/>
      <c r="P475" s="217"/>
      <c r="Q475" s="2"/>
      <c r="R475" s="217" t="s">
        <v>2</v>
      </c>
      <c r="S475" s="217"/>
      <c r="T475" s="217"/>
      <c r="U475" s="217"/>
      <c r="V475" s="217"/>
      <c r="W475" s="217"/>
    </row>
    <row r="476" spans="1:23" ht="12.75">
      <c r="A476" s="1"/>
      <c r="C476" s="1"/>
      <c r="K476" s="23"/>
      <c r="L476" s="23"/>
      <c r="M476" s="23"/>
      <c r="N476" s="23"/>
      <c r="O476" s="23"/>
      <c r="P476" s="23"/>
      <c r="Q476" s="2"/>
      <c r="R476" s="23"/>
      <c r="S476" s="23"/>
      <c r="T476" s="23"/>
      <c r="U476" s="23"/>
      <c r="V476" s="23"/>
      <c r="W476" s="23"/>
    </row>
    <row r="484" spans="11:23" s="1" customFormat="1" ht="12.75">
      <c r="K484" s="23"/>
      <c r="L484" s="23"/>
      <c r="M484" s="23"/>
      <c r="N484" s="23"/>
      <c r="O484" s="23"/>
      <c r="P484" s="23"/>
      <c r="Q484" s="2"/>
      <c r="R484" s="23"/>
      <c r="S484" s="23"/>
      <c r="T484" s="23"/>
      <c r="U484" s="23"/>
      <c r="V484" s="23"/>
      <c r="W484" s="23"/>
    </row>
    <row r="489" spans="11:23" s="1" customFormat="1" ht="12.75">
      <c r="K489" s="23"/>
      <c r="L489" s="23"/>
      <c r="M489" s="23"/>
      <c r="N489" s="23"/>
      <c r="O489" s="23"/>
      <c r="P489" s="23"/>
      <c r="Q489" s="2"/>
      <c r="R489" s="23"/>
      <c r="S489" s="23"/>
      <c r="T489" s="23"/>
      <c r="U489" s="23"/>
      <c r="V489" s="23"/>
      <c r="W489" s="23"/>
    </row>
    <row r="499" spans="11:23" s="1" customFormat="1" ht="12.75">
      <c r="K499" s="23"/>
      <c r="L499" s="23"/>
      <c r="M499" s="23"/>
      <c r="N499" s="23"/>
      <c r="O499" s="23"/>
      <c r="P499" s="23"/>
      <c r="Q499" s="2"/>
      <c r="R499" s="23"/>
      <c r="S499" s="23"/>
      <c r="T499" s="23"/>
      <c r="U499" s="23"/>
      <c r="V499" s="23"/>
      <c r="W499" s="23"/>
    </row>
    <row r="507" spans="11:23" s="1" customFormat="1" ht="12.75">
      <c r="K507" s="23"/>
      <c r="L507" s="23"/>
      <c r="M507" s="23"/>
      <c r="N507" s="23"/>
      <c r="O507" s="23"/>
      <c r="P507" s="23"/>
      <c r="Q507" s="2"/>
      <c r="R507" s="23"/>
      <c r="S507" s="23"/>
      <c r="T507" s="23"/>
      <c r="U507" s="23"/>
      <c r="V507" s="23"/>
      <c r="W507" s="23"/>
    </row>
    <row r="511" spans="11:23" s="1" customFormat="1" ht="12.75">
      <c r="K511" s="23"/>
      <c r="L511" s="23"/>
      <c r="M511" s="23"/>
      <c r="N511" s="23"/>
      <c r="O511" s="23"/>
      <c r="P511" s="23"/>
      <c r="Q511" s="2"/>
      <c r="R511" s="23"/>
      <c r="S511" s="23"/>
      <c r="T511" s="23"/>
      <c r="U511" s="23"/>
      <c r="V511" s="23"/>
      <c r="W511" s="23"/>
    </row>
    <row r="520" spans="11:23" s="1" customFormat="1" ht="12.75">
      <c r="K520" s="23"/>
      <c r="L520" s="23"/>
      <c r="M520" s="23"/>
      <c r="N520" s="23"/>
      <c r="O520" s="23"/>
      <c r="P520" s="23"/>
      <c r="Q520" s="2"/>
      <c r="R520" s="23"/>
      <c r="S520" s="23"/>
      <c r="T520" s="23"/>
      <c r="U520" s="23"/>
      <c r="V520" s="23"/>
      <c r="W520" s="23"/>
    </row>
    <row r="531" s="1" customFormat="1" ht="14.25" customHeight="1"/>
    <row r="532" s="1" customFormat="1" ht="30" customHeight="1"/>
    <row r="534" s="1" customFormat="1" ht="12.75" customHeight="1"/>
    <row r="536" s="1" customFormat="1" ht="12.75" customHeight="1"/>
    <row r="554" spans="1:3" ht="14.25" customHeight="1">
      <c r="A554" s="1"/>
      <c r="C554" s="1"/>
    </row>
    <row r="559" spans="1:23" ht="12.75">
      <c r="A559" s="1"/>
      <c r="C559" s="1"/>
      <c r="K559" s="23"/>
      <c r="L559" s="23"/>
      <c r="M559" s="23"/>
      <c r="N559" s="23"/>
      <c r="O559" s="23"/>
      <c r="P559" s="23"/>
      <c r="Q559" s="2"/>
      <c r="R559" s="23"/>
      <c r="S559" s="23"/>
      <c r="T559" s="23"/>
      <c r="U559" s="23"/>
      <c r="V559" s="23"/>
      <c r="W559" s="23"/>
    </row>
    <row r="615" spans="11:23" s="1" customFormat="1" ht="12.75">
      <c r="K615" s="23"/>
      <c r="L615" s="23"/>
      <c r="M615" s="23"/>
      <c r="N615" s="23"/>
      <c r="O615" s="23"/>
      <c r="P615" s="23"/>
      <c r="Q615" s="2"/>
      <c r="R615" s="23"/>
      <c r="S615" s="23"/>
      <c r="T615" s="23"/>
      <c r="U615" s="23"/>
      <c r="V615" s="23"/>
      <c r="W615" s="23"/>
    </row>
    <row r="621" spans="11:23" s="1" customFormat="1" ht="12.75">
      <c r="K621" s="23"/>
      <c r="L621" s="23"/>
      <c r="M621" s="23"/>
      <c r="N621" s="23"/>
      <c r="O621" s="23"/>
      <c r="P621" s="23"/>
      <c r="Q621" s="2"/>
      <c r="R621" s="23"/>
      <c r="S621" s="23"/>
      <c r="T621" s="23"/>
      <c r="U621" s="23"/>
      <c r="V621" s="23"/>
      <c r="W621" s="23"/>
    </row>
    <row r="647" spans="1:3" ht="13.5" customHeight="1">
      <c r="A647" s="1"/>
      <c r="C647" s="1"/>
    </row>
    <row r="648" spans="1:3" ht="12.75" customHeight="1">
      <c r="A648" s="1"/>
      <c r="C648" s="1"/>
    </row>
    <row r="649" spans="1:23" ht="12.75">
      <c r="A649" s="1"/>
      <c r="C649" s="1"/>
      <c r="K649" s="217" t="s">
        <v>13</v>
      </c>
      <c r="L649" s="217"/>
      <c r="M649" s="217"/>
      <c r="N649" s="217"/>
      <c r="O649" s="217"/>
      <c r="P649" s="217"/>
      <c r="Q649" s="2"/>
      <c r="R649" s="217" t="s">
        <v>2</v>
      </c>
      <c r="S649" s="217"/>
      <c r="T649" s="217"/>
      <c r="U649" s="217"/>
      <c r="V649" s="217"/>
      <c r="W649" s="217"/>
    </row>
    <row r="650" spans="1:23" ht="12.75">
      <c r="A650" s="1"/>
      <c r="C650" s="1"/>
      <c r="K650" s="23"/>
      <c r="L650" s="23"/>
      <c r="M650" s="23"/>
      <c r="N650" s="23"/>
      <c r="O650" s="23"/>
      <c r="P650" s="23"/>
      <c r="Q650" s="2"/>
      <c r="R650" s="23"/>
      <c r="S650" s="23"/>
      <c r="T650" s="23"/>
      <c r="U650" s="23"/>
      <c r="V650" s="23"/>
      <c r="W650" s="23"/>
    </row>
    <row r="651" spans="1:23" ht="12.75">
      <c r="A651" s="1"/>
      <c r="C651" s="1"/>
      <c r="K651" s="23"/>
      <c r="L651" s="23"/>
      <c r="M651" s="23"/>
      <c r="N651" s="23"/>
      <c r="O651" s="23"/>
      <c r="P651" s="23"/>
      <c r="Q651" s="2"/>
      <c r="R651" s="23"/>
      <c r="S651" s="23"/>
      <c r="T651" s="23"/>
      <c r="U651" s="23"/>
      <c r="V651" s="23"/>
      <c r="W651" s="23"/>
    </row>
    <row r="652" spans="1:23" ht="12.75">
      <c r="A652" s="1"/>
      <c r="C652" s="1"/>
      <c r="K652" s="23"/>
      <c r="L652" s="23"/>
      <c r="M652" s="23"/>
      <c r="N652" s="23"/>
      <c r="O652" s="23"/>
      <c r="P652" s="23"/>
      <c r="Q652" s="2"/>
      <c r="R652" s="23"/>
      <c r="S652" s="23"/>
      <c r="T652" s="23"/>
      <c r="U652" s="23"/>
      <c r="V652" s="23"/>
      <c r="W652" s="23"/>
    </row>
    <row r="656" spans="1:23" ht="12.75">
      <c r="A656" s="1"/>
      <c r="C656" s="1"/>
      <c r="K656" s="23"/>
      <c r="L656" s="23"/>
      <c r="M656" s="23"/>
      <c r="N656" s="23"/>
      <c r="O656" s="23"/>
      <c r="P656" s="23"/>
      <c r="Q656" s="2"/>
      <c r="R656" s="23"/>
      <c r="S656" s="23"/>
      <c r="T656" s="23"/>
      <c r="U656" s="23"/>
      <c r="V656" s="23"/>
      <c r="W656" s="23"/>
    </row>
    <row r="669" spans="11:23" s="1" customFormat="1" ht="12.75">
      <c r="K669" s="23"/>
      <c r="L669" s="23"/>
      <c r="M669" s="23"/>
      <c r="N669" s="23"/>
      <c r="O669" s="23"/>
      <c r="P669" s="23"/>
      <c r="Q669" s="2"/>
      <c r="R669" s="23"/>
      <c r="S669" s="23"/>
      <c r="T669" s="23"/>
      <c r="U669" s="23"/>
      <c r="V669" s="23"/>
      <c r="W669" s="23"/>
    </row>
    <row r="677" spans="11:23" s="1" customFormat="1" ht="12.75">
      <c r="K677" s="23"/>
      <c r="L677" s="23"/>
      <c r="M677" s="23"/>
      <c r="N677" s="23"/>
      <c r="O677" s="23"/>
      <c r="P677" s="23"/>
      <c r="Q677" s="2"/>
      <c r="R677" s="23"/>
      <c r="S677" s="23"/>
      <c r="T677" s="23"/>
      <c r="U677" s="23"/>
      <c r="V677" s="23"/>
      <c r="W677" s="23"/>
    </row>
    <row r="680" spans="11:23" s="1" customFormat="1" ht="12.75">
      <c r="K680" s="23"/>
      <c r="L680" s="23"/>
      <c r="M680" s="23"/>
      <c r="N680" s="23"/>
      <c r="O680" s="23"/>
      <c r="P680" s="23"/>
      <c r="Q680" s="2"/>
      <c r="R680" s="23"/>
      <c r="S680" s="23"/>
      <c r="T680" s="23"/>
      <c r="U680" s="23"/>
      <c r="V680" s="23"/>
      <c r="W680" s="23"/>
    </row>
    <row r="690" spans="1:23" ht="12.75">
      <c r="A690" s="1"/>
      <c r="C690" s="1"/>
      <c r="K690" s="23"/>
      <c r="L690" s="23"/>
      <c r="M690" s="23"/>
      <c r="N690" s="23"/>
      <c r="O690" s="23"/>
      <c r="P690" s="23"/>
      <c r="Q690" s="2"/>
      <c r="R690" s="23"/>
      <c r="S690" s="23"/>
      <c r="T690" s="23"/>
      <c r="U690" s="23"/>
      <c r="V690" s="23"/>
      <c r="W690" s="23"/>
    </row>
    <row r="696" spans="1:3" ht="17.25" customHeight="1">
      <c r="A696" s="1"/>
      <c r="C696" s="1"/>
    </row>
    <row r="697" spans="1:3" ht="27.75" customHeight="1">
      <c r="A697" s="1"/>
      <c r="C697" s="1"/>
    </row>
    <row r="704" spans="1:23" ht="12.75">
      <c r="A704" s="1"/>
      <c r="C704" s="1"/>
      <c r="K704" s="23"/>
      <c r="L704" s="23"/>
      <c r="M704" s="23"/>
      <c r="N704" s="23"/>
      <c r="O704" s="23"/>
      <c r="P704" s="23"/>
      <c r="Q704" s="2"/>
      <c r="R704" s="23"/>
      <c r="S704" s="23"/>
      <c r="T704" s="23"/>
      <c r="U704" s="23"/>
      <c r="V704" s="23"/>
      <c r="W704" s="23"/>
    </row>
    <row r="709" spans="11:23" s="1" customFormat="1" ht="12.75">
      <c r="K709" s="23"/>
      <c r="L709" s="23"/>
      <c r="M709" s="23"/>
      <c r="N709" s="23"/>
      <c r="O709" s="23"/>
      <c r="P709" s="23"/>
      <c r="Q709" s="2"/>
      <c r="R709" s="23"/>
      <c r="S709" s="23"/>
      <c r="T709" s="23"/>
      <c r="U709" s="23"/>
      <c r="V709" s="23"/>
      <c r="W709" s="23"/>
    </row>
    <row r="710" spans="11:23" s="1" customFormat="1" ht="12.75">
      <c r="K710" s="23"/>
      <c r="L710" s="23"/>
      <c r="M710" s="23"/>
      <c r="N710" s="23"/>
      <c r="O710" s="23"/>
      <c r="P710" s="23"/>
      <c r="Q710" s="2"/>
      <c r="R710" s="23"/>
      <c r="S710" s="23"/>
      <c r="T710" s="23"/>
      <c r="U710" s="23"/>
      <c r="V710" s="23"/>
      <c r="W710" s="23"/>
    </row>
    <row r="711" spans="11:23" s="1" customFormat="1" ht="12.75">
      <c r="K711" s="23"/>
      <c r="L711" s="23"/>
      <c r="M711" s="23"/>
      <c r="N711" s="23"/>
      <c r="O711" s="23"/>
      <c r="P711" s="23"/>
      <c r="Q711" s="2"/>
      <c r="R711" s="23"/>
      <c r="S711" s="23"/>
      <c r="T711" s="23"/>
      <c r="U711" s="23"/>
      <c r="V711" s="23"/>
      <c r="W711" s="23"/>
    </row>
    <row r="712" spans="11:23" s="1" customFormat="1" ht="12.75">
      <c r="K712" s="23"/>
      <c r="L712" s="23"/>
      <c r="M712" s="23"/>
      <c r="N712" s="23"/>
      <c r="O712" s="23"/>
      <c r="P712" s="23"/>
      <c r="Q712" s="2"/>
      <c r="R712" s="23"/>
      <c r="S712" s="23"/>
      <c r="T712" s="23"/>
      <c r="U712" s="23"/>
      <c r="V712" s="23"/>
      <c r="W712" s="23"/>
    </row>
    <row r="713" spans="11:23" s="1" customFormat="1" ht="12.75">
      <c r="K713" s="23"/>
      <c r="L713" s="23"/>
      <c r="M713" s="23"/>
      <c r="N713" s="23"/>
      <c r="O713" s="23"/>
      <c r="P713" s="23"/>
      <c r="Q713" s="2"/>
      <c r="R713" s="23"/>
      <c r="S713" s="23"/>
      <c r="T713" s="23"/>
      <c r="U713" s="23"/>
      <c r="V713" s="23"/>
      <c r="W713" s="23"/>
    </row>
    <row r="714" spans="11:23" s="1" customFormat="1" ht="12.75">
      <c r="K714" s="23"/>
      <c r="L714" s="23"/>
      <c r="M714" s="23"/>
      <c r="N714" s="23"/>
      <c r="O714" s="23"/>
      <c r="P714" s="23"/>
      <c r="Q714" s="2"/>
      <c r="R714" s="23"/>
      <c r="S714" s="23"/>
      <c r="T714" s="23"/>
      <c r="U714" s="23"/>
      <c r="V714" s="23"/>
      <c r="W714" s="23"/>
    </row>
    <row r="715" spans="11:23" s="1" customFormat="1" ht="12.75">
      <c r="K715" s="23"/>
      <c r="L715" s="23"/>
      <c r="M715" s="23"/>
      <c r="N715" s="23"/>
      <c r="O715" s="23"/>
      <c r="P715" s="23"/>
      <c r="Q715" s="2"/>
      <c r="R715" s="23"/>
      <c r="S715" s="23"/>
      <c r="T715" s="23"/>
      <c r="U715" s="23"/>
      <c r="V715" s="23"/>
      <c r="W715" s="23"/>
    </row>
    <row r="716" spans="11:23" s="1" customFormat="1" ht="12.75">
      <c r="K716" s="23"/>
      <c r="L716" s="23"/>
      <c r="M716" s="23"/>
      <c r="N716" s="23"/>
      <c r="O716" s="23"/>
      <c r="P716" s="23"/>
      <c r="Q716" s="2"/>
      <c r="R716" s="23"/>
      <c r="S716" s="23"/>
      <c r="T716" s="23"/>
      <c r="U716" s="23"/>
      <c r="V716" s="23"/>
      <c r="W716" s="23"/>
    </row>
    <row r="717" spans="11:23" s="1" customFormat="1" ht="12.75" customHeight="1">
      <c r="K717" s="23"/>
      <c r="L717" s="23"/>
      <c r="M717" s="23"/>
      <c r="N717" s="23"/>
      <c r="O717" s="23"/>
      <c r="P717" s="23"/>
      <c r="Q717" s="2"/>
      <c r="R717" s="23"/>
      <c r="S717" s="23"/>
      <c r="T717" s="23"/>
      <c r="U717" s="23"/>
      <c r="V717" s="23"/>
      <c r="W717" s="23"/>
    </row>
    <row r="718" spans="11:23" s="1" customFormat="1" ht="12.75">
      <c r="K718" s="23"/>
      <c r="L718" s="23"/>
      <c r="M718" s="23"/>
      <c r="N718" s="23"/>
      <c r="O718" s="23"/>
      <c r="P718" s="23"/>
      <c r="Q718" s="2"/>
      <c r="R718" s="23"/>
      <c r="S718" s="23"/>
      <c r="T718" s="23"/>
      <c r="U718" s="23"/>
      <c r="V718" s="23"/>
      <c r="W718" s="23"/>
    </row>
    <row r="719" spans="11:23" s="1" customFormat="1" ht="12.75" customHeight="1">
      <c r="K719" s="23"/>
      <c r="L719" s="23"/>
      <c r="M719" s="23"/>
      <c r="N719" s="23"/>
      <c r="O719" s="23"/>
      <c r="P719" s="23"/>
      <c r="Q719" s="2"/>
      <c r="R719" s="23"/>
      <c r="S719" s="23"/>
      <c r="T719" s="23"/>
      <c r="U719" s="23"/>
      <c r="V719" s="23"/>
      <c r="W719" s="23"/>
    </row>
    <row r="720" spans="11:23" s="1" customFormat="1" ht="25.5" customHeight="1">
      <c r="K720" s="23"/>
      <c r="L720" s="23"/>
      <c r="M720" s="23"/>
      <c r="N720" s="23"/>
      <c r="O720" s="23"/>
      <c r="P720" s="23"/>
      <c r="Q720" s="2"/>
      <c r="R720" s="23"/>
      <c r="S720" s="23"/>
      <c r="T720" s="23"/>
      <c r="U720" s="23"/>
      <c r="V720" s="23"/>
      <c r="W720" s="23"/>
    </row>
    <row r="721" spans="11:23" s="1" customFormat="1" ht="12.75">
      <c r="K721" s="23"/>
      <c r="L721" s="23"/>
      <c r="M721" s="23"/>
      <c r="N721" s="23"/>
      <c r="O721" s="23"/>
      <c r="P721" s="23"/>
      <c r="Q721" s="2"/>
      <c r="R721" s="23"/>
      <c r="S721" s="23"/>
      <c r="T721" s="23"/>
      <c r="U721" s="23"/>
      <c r="V721" s="23"/>
      <c r="W721" s="23"/>
    </row>
    <row r="722" spans="11:23" s="1" customFormat="1" ht="12.75">
      <c r="K722" s="23"/>
      <c r="L722" s="23"/>
      <c r="M722" s="23"/>
      <c r="N722" s="23"/>
      <c r="O722" s="23"/>
      <c r="P722" s="23"/>
      <c r="Q722" s="2"/>
      <c r="R722" s="23"/>
      <c r="S722" s="23"/>
      <c r="T722" s="23"/>
      <c r="U722" s="23"/>
      <c r="V722" s="23"/>
      <c r="W722" s="23"/>
    </row>
    <row r="723" spans="11:23" s="1" customFormat="1" ht="12.75">
      <c r="K723" s="23"/>
      <c r="L723" s="23"/>
      <c r="M723" s="23"/>
      <c r="N723" s="23"/>
      <c r="O723" s="23"/>
      <c r="P723" s="23"/>
      <c r="Q723" s="2"/>
      <c r="R723" s="23"/>
      <c r="S723" s="23"/>
      <c r="T723" s="23"/>
      <c r="U723" s="23"/>
      <c r="V723" s="23"/>
      <c r="W723" s="23"/>
    </row>
    <row r="724" spans="11:23" s="1" customFormat="1" ht="12.75">
      <c r="K724" s="23"/>
      <c r="L724" s="23"/>
      <c r="M724" s="23"/>
      <c r="N724" s="23"/>
      <c r="O724" s="23"/>
      <c r="P724" s="23"/>
      <c r="Q724" s="2"/>
      <c r="R724" s="23"/>
      <c r="S724" s="23"/>
      <c r="T724" s="23"/>
      <c r="U724" s="23"/>
      <c r="V724" s="23"/>
      <c r="W724" s="23"/>
    </row>
    <row r="725" spans="11:23" s="1" customFormat="1" ht="12.75">
      <c r="K725" s="23"/>
      <c r="L725" s="23"/>
      <c r="M725" s="23"/>
      <c r="N725" s="23"/>
      <c r="O725" s="23"/>
      <c r="P725" s="23"/>
      <c r="Q725" s="2"/>
      <c r="R725" s="23"/>
      <c r="S725" s="23"/>
      <c r="T725" s="23"/>
      <c r="U725" s="23"/>
      <c r="V725" s="23"/>
      <c r="W725" s="23"/>
    </row>
    <row r="726" spans="11:23" s="1" customFormat="1" ht="12.75">
      <c r="K726" s="23"/>
      <c r="L726" s="23"/>
      <c r="M726" s="23"/>
      <c r="N726" s="23"/>
      <c r="O726" s="23"/>
      <c r="P726" s="23"/>
      <c r="Q726" s="2"/>
      <c r="R726" s="23"/>
      <c r="S726" s="23"/>
      <c r="T726" s="23"/>
      <c r="U726" s="23"/>
      <c r="V726" s="23"/>
      <c r="W726" s="23"/>
    </row>
    <row r="727" spans="11:23" s="1" customFormat="1" ht="16.5" customHeight="1">
      <c r="K727" s="23"/>
      <c r="L727" s="23"/>
      <c r="M727" s="23"/>
      <c r="N727" s="23"/>
      <c r="O727" s="23"/>
      <c r="P727" s="23"/>
      <c r="Q727" s="2"/>
      <c r="R727" s="23"/>
      <c r="S727" s="23"/>
      <c r="T727" s="23"/>
      <c r="U727" s="23"/>
      <c r="V727" s="23"/>
      <c r="W727" s="23"/>
    </row>
    <row r="728" spans="11:23" s="1" customFormat="1" ht="12.75">
      <c r="K728" s="23"/>
      <c r="L728" s="23"/>
      <c r="M728" s="23"/>
      <c r="N728" s="23"/>
      <c r="O728" s="23"/>
      <c r="P728" s="23"/>
      <c r="Q728" s="2"/>
      <c r="R728" s="23"/>
      <c r="S728" s="23"/>
      <c r="T728" s="23"/>
      <c r="U728" s="23"/>
      <c r="V728" s="23"/>
      <c r="W728" s="23"/>
    </row>
    <row r="729" spans="11:23" s="1" customFormat="1" ht="12.75">
      <c r="K729" s="23"/>
      <c r="L729" s="23"/>
      <c r="M729" s="23"/>
      <c r="N729" s="23"/>
      <c r="O729" s="23"/>
      <c r="P729" s="23"/>
      <c r="Q729" s="2"/>
      <c r="R729" s="23"/>
      <c r="S729" s="23"/>
      <c r="T729" s="23"/>
      <c r="U729" s="23"/>
      <c r="V729" s="23"/>
      <c r="W729" s="23"/>
    </row>
    <row r="730" spans="11:23" s="1" customFormat="1" ht="12.75">
      <c r="K730" s="23"/>
      <c r="L730" s="23"/>
      <c r="M730" s="23"/>
      <c r="N730" s="23"/>
      <c r="O730" s="23"/>
      <c r="P730" s="23"/>
      <c r="Q730" s="2"/>
      <c r="R730" s="23"/>
      <c r="S730" s="23"/>
      <c r="T730" s="23"/>
      <c r="U730" s="23"/>
      <c r="V730" s="23"/>
      <c r="W730" s="23"/>
    </row>
    <row r="731" spans="11:23" s="1" customFormat="1" ht="12.75">
      <c r="K731" s="23"/>
      <c r="L731" s="23"/>
      <c r="M731" s="23"/>
      <c r="N731" s="23"/>
      <c r="O731" s="23"/>
      <c r="P731" s="23"/>
      <c r="Q731" s="2"/>
      <c r="R731" s="23"/>
      <c r="S731" s="23"/>
      <c r="T731" s="23"/>
      <c r="U731" s="23"/>
      <c r="V731" s="23"/>
      <c r="W731" s="23"/>
    </row>
    <row r="732" spans="11:23" s="1" customFormat="1" ht="12.75">
      <c r="K732" s="23"/>
      <c r="L732" s="23"/>
      <c r="M732" s="23"/>
      <c r="N732" s="23"/>
      <c r="O732" s="23"/>
      <c r="P732" s="23"/>
      <c r="Q732" s="2"/>
      <c r="R732" s="23"/>
      <c r="S732" s="23"/>
      <c r="T732" s="23"/>
      <c r="U732" s="23"/>
      <c r="V732" s="23"/>
      <c r="W732" s="23"/>
    </row>
    <row r="733" spans="11:23" s="1" customFormat="1" ht="12.75">
      <c r="K733" s="23"/>
      <c r="L733" s="23"/>
      <c r="M733" s="23"/>
      <c r="N733" s="23"/>
      <c r="O733" s="23"/>
      <c r="P733" s="23"/>
      <c r="Q733" s="2"/>
      <c r="R733" s="23"/>
      <c r="S733" s="23"/>
      <c r="T733" s="23"/>
      <c r="U733" s="23"/>
      <c r="V733" s="23"/>
      <c r="W733" s="23"/>
    </row>
    <row r="734" spans="11:23" s="1" customFormat="1" ht="12.75">
      <c r="K734" s="23"/>
      <c r="L734" s="23"/>
      <c r="M734" s="23"/>
      <c r="N734" s="23"/>
      <c r="O734" s="23"/>
      <c r="P734" s="23"/>
      <c r="Q734" s="2"/>
      <c r="R734" s="23"/>
      <c r="S734" s="23"/>
      <c r="T734" s="23"/>
      <c r="U734" s="23"/>
      <c r="V734" s="23"/>
      <c r="W734" s="23"/>
    </row>
    <row r="735" spans="11:23" s="1" customFormat="1" ht="12.75">
      <c r="K735" s="23"/>
      <c r="L735" s="23"/>
      <c r="M735" s="23"/>
      <c r="N735" s="23"/>
      <c r="O735" s="23"/>
      <c r="P735" s="23"/>
      <c r="Q735" s="2"/>
      <c r="R735" s="23"/>
      <c r="S735" s="23"/>
      <c r="T735" s="23"/>
      <c r="U735" s="23"/>
      <c r="V735" s="23"/>
      <c r="W735" s="23"/>
    </row>
    <row r="736" spans="11:23" s="1" customFormat="1" ht="12.75">
      <c r="K736" s="23"/>
      <c r="L736" s="23"/>
      <c r="M736" s="23"/>
      <c r="N736" s="23"/>
      <c r="O736" s="23"/>
      <c r="P736" s="23"/>
      <c r="Q736" s="2"/>
      <c r="R736" s="23"/>
      <c r="S736" s="23"/>
      <c r="T736" s="23"/>
      <c r="U736" s="23"/>
      <c r="V736" s="23"/>
      <c r="W736" s="23"/>
    </row>
    <row r="737" spans="11:23" s="1" customFormat="1" ht="12.75">
      <c r="K737" s="23"/>
      <c r="L737" s="23"/>
      <c r="M737" s="23"/>
      <c r="N737" s="23"/>
      <c r="O737" s="23"/>
      <c r="P737" s="23"/>
      <c r="Q737" s="2"/>
      <c r="R737" s="23"/>
      <c r="S737" s="23"/>
      <c r="T737" s="23"/>
      <c r="U737" s="23"/>
      <c r="V737" s="23"/>
      <c r="W737" s="23"/>
    </row>
    <row r="738" spans="11:23" s="1" customFormat="1" ht="12.75">
      <c r="K738" s="23"/>
      <c r="L738" s="23"/>
      <c r="M738" s="23"/>
      <c r="N738" s="23"/>
      <c r="O738" s="23"/>
      <c r="P738" s="23"/>
      <c r="Q738" s="2"/>
      <c r="R738" s="23"/>
      <c r="S738" s="23"/>
      <c r="T738" s="23"/>
      <c r="U738" s="23"/>
      <c r="V738" s="23"/>
      <c r="W738" s="23"/>
    </row>
    <row r="739" spans="11:23" s="1" customFormat="1" ht="12.75">
      <c r="K739" s="23"/>
      <c r="L739" s="23"/>
      <c r="M739" s="23"/>
      <c r="N739" s="23"/>
      <c r="O739" s="23"/>
      <c r="P739" s="23"/>
      <c r="Q739" s="2"/>
      <c r="R739" s="23"/>
      <c r="S739" s="23"/>
      <c r="T739" s="23"/>
      <c r="U739" s="23"/>
      <c r="V739" s="23"/>
      <c r="W739" s="23"/>
    </row>
    <row r="740" spans="11:23" s="1" customFormat="1" ht="12.75">
      <c r="K740" s="23"/>
      <c r="L740" s="23"/>
      <c r="M740" s="23"/>
      <c r="N740" s="23"/>
      <c r="O740" s="23"/>
      <c r="P740" s="23"/>
      <c r="Q740" s="2"/>
      <c r="R740" s="23"/>
      <c r="S740" s="23"/>
      <c r="T740" s="23"/>
      <c r="U740" s="23"/>
      <c r="V740" s="23"/>
      <c r="W740" s="23"/>
    </row>
    <row r="741" spans="11:23" s="1" customFormat="1" ht="12.75">
      <c r="K741" s="23"/>
      <c r="L741" s="23"/>
      <c r="M741" s="23"/>
      <c r="N741" s="23"/>
      <c r="O741" s="23"/>
      <c r="P741" s="23"/>
      <c r="Q741" s="2"/>
      <c r="R741" s="23"/>
      <c r="S741" s="23"/>
      <c r="T741" s="23"/>
      <c r="U741" s="23"/>
      <c r="V741" s="23"/>
      <c r="W741" s="23"/>
    </row>
    <row r="742" spans="11:23" s="1" customFormat="1" ht="12.75">
      <c r="K742" s="23"/>
      <c r="L742" s="23"/>
      <c r="M742" s="23"/>
      <c r="N742" s="23"/>
      <c r="O742" s="23"/>
      <c r="P742" s="23"/>
      <c r="Q742" s="2"/>
      <c r="R742" s="23"/>
      <c r="S742" s="23"/>
      <c r="T742" s="23"/>
      <c r="U742" s="23"/>
      <c r="V742" s="23"/>
      <c r="W742" s="23"/>
    </row>
    <row r="743" spans="11:23" s="1" customFormat="1" ht="12.75">
      <c r="K743" s="23"/>
      <c r="L743" s="23"/>
      <c r="M743" s="23"/>
      <c r="N743" s="23"/>
      <c r="O743" s="23"/>
      <c r="P743" s="23"/>
      <c r="Q743" s="2"/>
      <c r="R743" s="23"/>
      <c r="S743" s="23"/>
      <c r="T743" s="23"/>
      <c r="U743" s="23"/>
      <c r="V743" s="23"/>
      <c r="W743" s="23"/>
    </row>
    <row r="744" spans="11:23" s="1" customFormat="1" ht="12.75">
      <c r="K744" s="23"/>
      <c r="L744" s="23"/>
      <c r="M744" s="23"/>
      <c r="N744" s="23"/>
      <c r="O744" s="23"/>
      <c r="P744" s="23"/>
      <c r="Q744" s="2"/>
      <c r="R744" s="23"/>
      <c r="S744" s="23"/>
      <c r="T744" s="23"/>
      <c r="U744" s="23"/>
      <c r="V744" s="23"/>
      <c r="W744" s="23"/>
    </row>
    <row r="745" spans="11:23" s="1" customFormat="1" ht="12.75">
      <c r="K745" s="23"/>
      <c r="L745" s="23"/>
      <c r="M745" s="23"/>
      <c r="N745" s="23"/>
      <c r="O745" s="23"/>
      <c r="P745" s="23"/>
      <c r="Q745" s="2"/>
      <c r="R745" s="23"/>
      <c r="S745" s="23"/>
      <c r="T745" s="23"/>
      <c r="U745" s="23"/>
      <c r="V745" s="23"/>
      <c r="W745" s="23"/>
    </row>
    <row r="746" spans="11:23" s="1" customFormat="1" ht="12.75">
      <c r="K746" s="23"/>
      <c r="L746" s="23"/>
      <c r="M746" s="23"/>
      <c r="N746" s="23"/>
      <c r="O746" s="23"/>
      <c r="P746" s="23"/>
      <c r="Q746" s="2"/>
      <c r="R746" s="23"/>
      <c r="S746" s="23"/>
      <c r="T746" s="23"/>
      <c r="U746" s="23"/>
      <c r="V746" s="23"/>
      <c r="W746" s="23"/>
    </row>
    <row r="747" spans="11:23" s="1" customFormat="1" ht="12.75">
      <c r="K747" s="23"/>
      <c r="L747" s="23"/>
      <c r="M747" s="23"/>
      <c r="N747" s="23"/>
      <c r="O747" s="23"/>
      <c r="P747" s="23"/>
      <c r="Q747" s="2"/>
      <c r="R747" s="23"/>
      <c r="S747" s="23"/>
      <c r="T747" s="23"/>
      <c r="U747" s="23"/>
      <c r="V747" s="23"/>
      <c r="W747" s="23"/>
    </row>
    <row r="748" spans="11:23" s="1" customFormat="1" ht="12.75">
      <c r="K748" s="23"/>
      <c r="L748" s="23"/>
      <c r="M748" s="23"/>
      <c r="N748" s="23"/>
      <c r="O748" s="23"/>
      <c r="P748" s="23"/>
      <c r="Q748" s="2"/>
      <c r="R748" s="23"/>
      <c r="S748" s="23"/>
      <c r="T748" s="23"/>
      <c r="U748" s="23"/>
      <c r="V748" s="23"/>
      <c r="W748" s="23"/>
    </row>
    <row r="749" spans="11:23" s="1" customFormat="1" ht="12.75">
      <c r="K749" s="23"/>
      <c r="L749" s="23"/>
      <c r="M749" s="23"/>
      <c r="N749" s="23"/>
      <c r="O749" s="23"/>
      <c r="P749" s="23"/>
      <c r="Q749" s="2"/>
      <c r="R749" s="23"/>
      <c r="S749" s="23"/>
      <c r="T749" s="23"/>
      <c r="U749" s="23"/>
      <c r="V749" s="23"/>
      <c r="W749" s="23"/>
    </row>
    <row r="750" spans="11:23" s="1" customFormat="1" ht="12.75">
      <c r="K750" s="23"/>
      <c r="L750" s="23"/>
      <c r="M750" s="23"/>
      <c r="N750" s="23"/>
      <c r="O750" s="23"/>
      <c r="P750" s="23"/>
      <c r="Q750" s="2"/>
      <c r="R750" s="23"/>
      <c r="S750" s="23"/>
      <c r="T750" s="23"/>
      <c r="U750" s="23"/>
      <c r="V750" s="23"/>
      <c r="W750" s="23"/>
    </row>
    <row r="751" spans="11:23" s="1" customFormat="1" ht="12.75">
      <c r="K751" s="23"/>
      <c r="L751" s="23"/>
      <c r="M751" s="23"/>
      <c r="N751" s="23"/>
      <c r="O751" s="23"/>
      <c r="P751" s="23"/>
      <c r="Q751" s="2"/>
      <c r="R751" s="23"/>
      <c r="S751" s="23"/>
      <c r="T751" s="23"/>
      <c r="U751" s="23"/>
      <c r="V751" s="23"/>
      <c r="W751" s="23"/>
    </row>
    <row r="752" spans="11:23" s="1" customFormat="1" ht="12.75">
      <c r="K752" s="23"/>
      <c r="L752" s="23"/>
      <c r="M752" s="23"/>
      <c r="N752" s="23"/>
      <c r="O752" s="23"/>
      <c r="P752" s="23"/>
      <c r="Q752" s="2"/>
      <c r="R752" s="23"/>
      <c r="S752" s="23"/>
      <c r="T752" s="23"/>
      <c r="U752" s="23"/>
      <c r="V752" s="23"/>
      <c r="W752" s="23"/>
    </row>
    <row r="753" spans="11:23" s="1" customFormat="1" ht="12.75">
      <c r="K753" s="23"/>
      <c r="L753" s="23"/>
      <c r="M753" s="23"/>
      <c r="N753" s="23"/>
      <c r="O753" s="23"/>
      <c r="P753" s="23"/>
      <c r="Q753" s="2"/>
      <c r="R753" s="23"/>
      <c r="S753" s="23"/>
      <c r="T753" s="23"/>
      <c r="U753" s="23"/>
      <c r="V753" s="23"/>
      <c r="W753" s="23"/>
    </row>
    <row r="754" spans="11:23" s="1" customFormat="1" ht="12.75">
      <c r="K754" s="23"/>
      <c r="L754" s="23"/>
      <c r="M754" s="23"/>
      <c r="N754" s="23"/>
      <c r="O754" s="23"/>
      <c r="P754" s="23"/>
      <c r="Q754" s="2"/>
      <c r="R754" s="23"/>
      <c r="S754" s="23"/>
      <c r="T754" s="23"/>
      <c r="U754" s="23"/>
      <c r="V754" s="23"/>
      <c r="W754" s="23"/>
    </row>
    <row r="755" spans="11:23" s="1" customFormat="1" ht="12.75">
      <c r="K755" s="23"/>
      <c r="L755" s="23"/>
      <c r="M755" s="23"/>
      <c r="N755" s="23"/>
      <c r="O755" s="23"/>
      <c r="P755" s="23"/>
      <c r="Q755" s="2"/>
      <c r="R755" s="23"/>
      <c r="S755" s="23"/>
      <c r="T755" s="23"/>
      <c r="U755" s="23"/>
      <c r="V755" s="23"/>
      <c r="W755" s="23"/>
    </row>
    <row r="756" spans="11:23" s="1" customFormat="1" ht="12.75">
      <c r="K756" s="23"/>
      <c r="L756" s="23"/>
      <c r="M756" s="23"/>
      <c r="N756" s="23"/>
      <c r="O756" s="23"/>
      <c r="P756" s="23"/>
      <c r="Q756" s="2"/>
      <c r="R756" s="23"/>
      <c r="S756" s="23"/>
      <c r="T756" s="23"/>
      <c r="U756" s="23"/>
      <c r="V756" s="23"/>
      <c r="W756" s="23"/>
    </row>
    <row r="757" spans="11:23" s="1" customFormat="1" ht="12.75">
      <c r="K757" s="23"/>
      <c r="L757" s="23"/>
      <c r="M757" s="23"/>
      <c r="N757" s="23"/>
      <c r="O757" s="23"/>
      <c r="P757" s="23"/>
      <c r="Q757" s="2"/>
      <c r="R757" s="23"/>
      <c r="S757" s="23"/>
      <c r="T757" s="23"/>
      <c r="U757" s="23"/>
      <c r="V757" s="23"/>
      <c r="W757" s="23"/>
    </row>
    <row r="758" spans="11:23" s="1" customFormat="1" ht="12.75">
      <c r="K758" s="23"/>
      <c r="L758" s="23"/>
      <c r="M758" s="23"/>
      <c r="N758" s="23"/>
      <c r="O758" s="23"/>
      <c r="P758" s="23"/>
      <c r="Q758" s="2"/>
      <c r="R758" s="23"/>
      <c r="S758" s="23"/>
      <c r="T758" s="23"/>
      <c r="U758" s="23"/>
      <c r="V758" s="23"/>
      <c r="W758" s="23"/>
    </row>
    <row r="759" spans="11:23" s="1" customFormat="1" ht="12.75">
      <c r="K759" s="23"/>
      <c r="L759" s="23"/>
      <c r="M759" s="23"/>
      <c r="N759" s="23"/>
      <c r="O759" s="23"/>
      <c r="P759" s="23"/>
      <c r="Q759" s="2"/>
      <c r="R759" s="23"/>
      <c r="S759" s="23"/>
      <c r="T759" s="23"/>
      <c r="U759" s="23"/>
      <c r="V759" s="23"/>
      <c r="W759" s="23"/>
    </row>
    <row r="760" spans="11:23" s="1" customFormat="1" ht="12.75">
      <c r="K760" s="23"/>
      <c r="L760" s="23"/>
      <c r="M760" s="23"/>
      <c r="N760" s="23"/>
      <c r="O760" s="23"/>
      <c r="P760" s="23"/>
      <c r="Q760" s="2"/>
      <c r="R760" s="23"/>
      <c r="S760" s="23"/>
      <c r="T760" s="23"/>
      <c r="U760" s="23"/>
      <c r="V760" s="23"/>
      <c r="W760" s="23"/>
    </row>
    <row r="761" spans="11:23" s="1" customFormat="1" ht="12.75">
      <c r="K761" s="23"/>
      <c r="L761" s="23"/>
      <c r="M761" s="23"/>
      <c r="N761" s="23"/>
      <c r="O761" s="23"/>
      <c r="P761" s="23"/>
      <c r="Q761" s="2"/>
      <c r="R761" s="23"/>
      <c r="S761" s="23"/>
      <c r="T761" s="23"/>
      <c r="U761" s="23"/>
      <c r="V761" s="23"/>
      <c r="W761" s="23"/>
    </row>
    <row r="762" spans="11:23" s="1" customFormat="1" ht="12.75">
      <c r="K762" s="23"/>
      <c r="L762" s="23"/>
      <c r="M762" s="23"/>
      <c r="N762" s="23"/>
      <c r="O762" s="23"/>
      <c r="P762" s="23"/>
      <c r="Q762" s="2"/>
      <c r="R762" s="23"/>
      <c r="S762" s="23"/>
      <c r="T762" s="23"/>
      <c r="U762" s="23"/>
      <c r="V762" s="23"/>
      <c r="W762" s="23"/>
    </row>
    <row r="763" spans="11:23" s="1" customFormat="1" ht="12.75">
      <c r="K763" s="23"/>
      <c r="L763" s="23"/>
      <c r="M763" s="23"/>
      <c r="N763" s="23"/>
      <c r="O763" s="23"/>
      <c r="P763" s="23"/>
      <c r="Q763" s="2"/>
      <c r="R763" s="23"/>
      <c r="S763" s="23"/>
      <c r="T763" s="23"/>
      <c r="U763" s="23"/>
      <c r="V763" s="23"/>
      <c r="W763" s="23"/>
    </row>
    <row r="764" spans="11:23" s="1" customFormat="1" ht="12.75">
      <c r="K764" s="23"/>
      <c r="L764" s="23"/>
      <c r="M764" s="23"/>
      <c r="N764" s="23"/>
      <c r="O764" s="23"/>
      <c r="P764" s="23"/>
      <c r="Q764" s="2"/>
      <c r="R764" s="23"/>
      <c r="S764" s="23"/>
      <c r="T764" s="23"/>
      <c r="U764" s="23"/>
      <c r="V764" s="23"/>
      <c r="W764" s="23"/>
    </row>
    <row r="765" spans="11:23" s="1" customFormat="1" ht="12.75">
      <c r="K765" s="23"/>
      <c r="L765" s="23"/>
      <c r="M765" s="23"/>
      <c r="N765" s="23"/>
      <c r="O765" s="23"/>
      <c r="P765" s="23"/>
      <c r="Q765" s="2"/>
      <c r="R765" s="23"/>
      <c r="S765" s="23"/>
      <c r="T765" s="23"/>
      <c r="U765" s="23"/>
      <c r="V765" s="23"/>
      <c r="W765" s="23"/>
    </row>
    <row r="766" spans="11:23" s="1" customFormat="1" ht="12.75">
      <c r="K766" s="23"/>
      <c r="L766" s="23"/>
      <c r="M766" s="23"/>
      <c r="N766" s="23"/>
      <c r="O766" s="23"/>
      <c r="P766" s="23"/>
      <c r="Q766" s="2"/>
      <c r="R766" s="23"/>
      <c r="S766" s="23"/>
      <c r="T766" s="23"/>
      <c r="U766" s="23"/>
      <c r="V766" s="23"/>
      <c r="W766" s="23"/>
    </row>
    <row r="767" spans="11:23" s="1" customFormat="1" ht="12.75">
      <c r="K767" s="23"/>
      <c r="L767" s="23"/>
      <c r="M767" s="23"/>
      <c r="N767" s="23"/>
      <c r="O767" s="23"/>
      <c r="P767" s="23"/>
      <c r="Q767" s="2"/>
      <c r="R767" s="23"/>
      <c r="S767" s="23"/>
      <c r="T767" s="23"/>
      <c r="U767" s="23"/>
      <c r="V767" s="23"/>
      <c r="W767" s="23"/>
    </row>
    <row r="768" spans="11:23" s="1" customFormat="1" ht="12.75">
      <c r="K768" s="23"/>
      <c r="L768" s="23"/>
      <c r="M768" s="23"/>
      <c r="N768" s="23"/>
      <c r="O768" s="23"/>
      <c r="P768" s="23"/>
      <c r="Q768" s="2"/>
      <c r="R768" s="23"/>
      <c r="S768" s="23"/>
      <c r="T768" s="23"/>
      <c r="U768" s="23"/>
      <c r="V768" s="23"/>
      <c r="W768" s="23"/>
    </row>
    <row r="769" spans="11:23" s="1" customFormat="1" ht="12.75">
      <c r="K769" s="23"/>
      <c r="L769" s="23"/>
      <c r="M769" s="23"/>
      <c r="N769" s="23"/>
      <c r="O769" s="23"/>
      <c r="P769" s="23"/>
      <c r="Q769" s="2"/>
      <c r="R769" s="23"/>
      <c r="S769" s="23"/>
      <c r="T769" s="23"/>
      <c r="U769" s="23"/>
      <c r="V769" s="23"/>
      <c r="W769" s="23"/>
    </row>
    <row r="770" spans="11:23" s="1" customFormat="1" ht="12.75">
      <c r="K770" s="23"/>
      <c r="L770" s="23"/>
      <c r="M770" s="23"/>
      <c r="N770" s="23"/>
      <c r="O770" s="23"/>
      <c r="P770" s="23"/>
      <c r="Q770" s="2"/>
      <c r="R770" s="23"/>
      <c r="S770" s="23"/>
      <c r="T770" s="23"/>
      <c r="U770" s="23"/>
      <c r="V770" s="23"/>
      <c r="W770" s="23"/>
    </row>
    <row r="771" spans="11:23" s="1" customFormat="1" ht="12.75">
      <c r="K771" s="23"/>
      <c r="L771" s="23"/>
      <c r="M771" s="23"/>
      <c r="N771" s="23"/>
      <c r="O771" s="23"/>
      <c r="P771" s="23"/>
      <c r="Q771" s="2"/>
      <c r="R771" s="23"/>
      <c r="S771" s="23"/>
      <c r="T771" s="23"/>
      <c r="U771" s="23"/>
      <c r="V771" s="23"/>
      <c r="W771" s="23"/>
    </row>
    <row r="772" spans="11:23" s="1" customFormat="1" ht="12.75">
      <c r="K772" s="23"/>
      <c r="L772" s="23"/>
      <c r="M772" s="23"/>
      <c r="N772" s="23"/>
      <c r="O772" s="23"/>
      <c r="P772" s="23"/>
      <c r="Q772" s="2"/>
      <c r="R772" s="23"/>
      <c r="S772" s="23"/>
      <c r="T772" s="23"/>
      <c r="U772" s="23"/>
      <c r="V772" s="23"/>
      <c r="W772" s="23"/>
    </row>
    <row r="773" spans="11:23" s="1" customFormat="1" ht="12.75">
      <c r="K773" s="23"/>
      <c r="L773" s="23"/>
      <c r="M773" s="23"/>
      <c r="N773" s="23"/>
      <c r="O773" s="23"/>
      <c r="P773" s="23"/>
      <c r="Q773" s="2"/>
      <c r="R773" s="23"/>
      <c r="S773" s="23"/>
      <c r="T773" s="23"/>
      <c r="U773" s="23"/>
      <c r="V773" s="23"/>
      <c r="W773" s="23"/>
    </row>
    <row r="774" spans="11:23" s="1" customFormat="1" ht="12.75">
      <c r="K774" s="23"/>
      <c r="L774" s="23"/>
      <c r="M774" s="23"/>
      <c r="N774" s="23"/>
      <c r="O774" s="23"/>
      <c r="P774" s="23"/>
      <c r="Q774" s="2"/>
      <c r="R774" s="23"/>
      <c r="S774" s="23"/>
      <c r="T774" s="23"/>
      <c r="U774" s="23"/>
      <c r="V774" s="23"/>
      <c r="W774" s="23"/>
    </row>
    <row r="775" spans="11:23" s="1" customFormat="1" ht="12.75">
      <c r="K775" s="23"/>
      <c r="L775" s="23"/>
      <c r="M775" s="23"/>
      <c r="N775" s="23"/>
      <c r="O775" s="23"/>
      <c r="P775" s="23"/>
      <c r="Q775" s="2"/>
      <c r="R775" s="23"/>
      <c r="S775" s="23"/>
      <c r="T775" s="23"/>
      <c r="U775" s="23"/>
      <c r="V775" s="23"/>
      <c r="W775" s="23"/>
    </row>
    <row r="776" spans="11:23" s="1" customFormat="1" ht="12.75">
      <c r="K776" s="23"/>
      <c r="L776" s="23"/>
      <c r="M776" s="23"/>
      <c r="N776" s="23"/>
      <c r="O776" s="23"/>
      <c r="P776" s="23"/>
      <c r="Q776" s="2"/>
      <c r="R776" s="23"/>
      <c r="S776" s="23"/>
      <c r="T776" s="23"/>
      <c r="U776" s="23"/>
      <c r="V776" s="23"/>
      <c r="W776" s="23"/>
    </row>
    <row r="777" spans="11:23" s="1" customFormat="1" ht="12.75">
      <c r="K777" s="23"/>
      <c r="L777" s="23"/>
      <c r="M777" s="23"/>
      <c r="N777" s="23"/>
      <c r="O777" s="23"/>
      <c r="P777" s="23"/>
      <c r="Q777" s="2"/>
      <c r="R777" s="23"/>
      <c r="S777" s="23"/>
      <c r="T777" s="23"/>
      <c r="U777" s="23"/>
      <c r="V777" s="23"/>
      <c r="W777" s="23"/>
    </row>
    <row r="778" spans="11:23" s="1" customFormat="1" ht="12.75">
      <c r="K778" s="23"/>
      <c r="L778" s="23"/>
      <c r="M778" s="23"/>
      <c r="N778" s="23"/>
      <c r="O778" s="23"/>
      <c r="P778" s="23"/>
      <c r="Q778" s="2"/>
      <c r="R778" s="23"/>
      <c r="S778" s="23"/>
      <c r="T778" s="23"/>
      <c r="U778" s="23"/>
      <c r="V778" s="23"/>
      <c r="W778" s="23"/>
    </row>
    <row r="779" spans="11:23" s="1" customFormat="1" ht="12.75">
      <c r="K779" s="23"/>
      <c r="L779" s="23"/>
      <c r="M779" s="23"/>
      <c r="N779" s="23"/>
      <c r="O779" s="23"/>
      <c r="P779" s="23"/>
      <c r="Q779" s="2"/>
      <c r="R779" s="23"/>
      <c r="S779" s="23"/>
      <c r="T779" s="23"/>
      <c r="U779" s="23"/>
      <c r="V779" s="23"/>
      <c r="W779" s="23"/>
    </row>
    <row r="780" spans="11:23" s="1" customFormat="1" ht="12.75">
      <c r="K780" s="23"/>
      <c r="L780" s="23"/>
      <c r="M780" s="23"/>
      <c r="N780" s="23"/>
      <c r="O780" s="23"/>
      <c r="P780" s="23"/>
      <c r="Q780" s="2"/>
      <c r="R780" s="23"/>
      <c r="S780" s="23"/>
      <c r="T780" s="23"/>
      <c r="U780" s="23"/>
      <c r="V780" s="23"/>
      <c r="W780" s="23"/>
    </row>
    <row r="781" spans="11:23" s="1" customFormat="1" ht="12.75">
      <c r="K781" s="23"/>
      <c r="L781" s="23"/>
      <c r="M781" s="23"/>
      <c r="N781" s="23"/>
      <c r="O781" s="23"/>
      <c r="P781" s="23"/>
      <c r="Q781" s="2"/>
      <c r="R781" s="23"/>
      <c r="S781" s="23"/>
      <c r="T781" s="23"/>
      <c r="U781" s="23"/>
      <c r="V781" s="23"/>
      <c r="W781" s="23"/>
    </row>
    <row r="782" spans="11:23" s="1" customFormat="1" ht="12.75">
      <c r="K782" s="23"/>
      <c r="L782" s="23"/>
      <c r="M782" s="23"/>
      <c r="N782" s="23"/>
      <c r="O782" s="23"/>
      <c r="P782" s="23"/>
      <c r="Q782" s="2"/>
      <c r="R782" s="23"/>
      <c r="S782" s="23"/>
      <c r="T782" s="23"/>
      <c r="U782" s="23"/>
      <c r="V782" s="23"/>
      <c r="W782" s="23"/>
    </row>
    <row r="783" spans="11:23" s="1" customFormat="1" ht="12.75">
      <c r="K783" s="23"/>
      <c r="L783" s="23"/>
      <c r="M783" s="23"/>
      <c r="N783" s="23"/>
      <c r="O783" s="23"/>
      <c r="P783" s="23"/>
      <c r="Q783" s="2"/>
      <c r="R783" s="23"/>
      <c r="S783" s="23"/>
      <c r="T783" s="23"/>
      <c r="U783" s="23"/>
      <c r="V783" s="23"/>
      <c r="W783" s="23"/>
    </row>
    <row r="784" spans="11:23" s="1" customFormat="1" ht="12.75">
      <c r="K784" s="23"/>
      <c r="L784" s="23"/>
      <c r="M784" s="23"/>
      <c r="N784" s="23"/>
      <c r="O784" s="23"/>
      <c r="P784" s="23"/>
      <c r="Q784" s="2"/>
      <c r="R784" s="23"/>
      <c r="S784" s="23"/>
      <c r="T784" s="23"/>
      <c r="U784" s="23"/>
      <c r="V784" s="23"/>
      <c r="W784" s="23"/>
    </row>
    <row r="785" spans="11:23" s="1" customFormat="1" ht="12.75">
      <c r="K785" s="23"/>
      <c r="L785" s="23"/>
      <c r="M785" s="23"/>
      <c r="N785" s="23"/>
      <c r="O785" s="23"/>
      <c r="P785" s="23"/>
      <c r="Q785" s="2"/>
      <c r="R785" s="23"/>
      <c r="S785" s="23"/>
      <c r="T785" s="23"/>
      <c r="U785" s="23"/>
      <c r="V785" s="23"/>
      <c r="W785" s="23"/>
    </row>
    <row r="786" spans="11:23" s="1" customFormat="1" ht="12.75">
      <c r="K786" s="23"/>
      <c r="L786" s="23"/>
      <c r="M786" s="23"/>
      <c r="N786" s="23"/>
      <c r="O786" s="23"/>
      <c r="P786" s="23"/>
      <c r="Q786" s="2"/>
      <c r="R786" s="23"/>
      <c r="S786" s="23"/>
      <c r="T786" s="23"/>
      <c r="U786" s="23"/>
      <c r="V786" s="23"/>
      <c r="W786" s="23"/>
    </row>
    <row r="787" spans="11:23" s="1" customFormat="1" ht="12.75">
      <c r="K787" s="23"/>
      <c r="L787" s="23"/>
      <c r="M787" s="23"/>
      <c r="N787" s="23"/>
      <c r="O787" s="23"/>
      <c r="P787" s="23"/>
      <c r="Q787" s="2"/>
      <c r="R787" s="23"/>
      <c r="S787" s="23"/>
      <c r="T787" s="23"/>
      <c r="U787" s="23"/>
      <c r="V787" s="23"/>
      <c r="W787" s="23"/>
    </row>
    <row r="788" spans="11:23" s="1" customFormat="1" ht="12.75">
      <c r="K788" s="23"/>
      <c r="L788" s="23"/>
      <c r="M788" s="23"/>
      <c r="N788" s="23"/>
      <c r="O788" s="23"/>
      <c r="P788" s="23"/>
      <c r="Q788" s="2"/>
      <c r="R788" s="23"/>
      <c r="S788" s="23"/>
      <c r="T788" s="23"/>
      <c r="U788" s="23"/>
      <c r="V788" s="23"/>
      <c r="W788" s="23"/>
    </row>
    <row r="789" spans="11:23" s="1" customFormat="1" ht="12.75">
      <c r="K789" s="23"/>
      <c r="L789" s="23"/>
      <c r="M789" s="23"/>
      <c r="N789" s="23"/>
      <c r="O789" s="23"/>
      <c r="P789" s="23"/>
      <c r="Q789" s="2"/>
      <c r="R789" s="23"/>
      <c r="S789" s="23"/>
      <c r="T789" s="23"/>
      <c r="U789" s="23"/>
      <c r="V789" s="23"/>
      <c r="W789" s="23"/>
    </row>
    <row r="790" spans="11:23" s="1" customFormat="1" ht="12.75">
      <c r="K790" s="23"/>
      <c r="L790" s="23"/>
      <c r="M790" s="23"/>
      <c r="N790" s="23"/>
      <c r="O790" s="23"/>
      <c r="P790" s="23"/>
      <c r="Q790" s="2"/>
      <c r="R790" s="23"/>
      <c r="S790" s="23"/>
      <c r="T790" s="23"/>
      <c r="U790" s="23"/>
      <c r="V790" s="23"/>
      <c r="W790" s="23"/>
    </row>
    <row r="791" spans="11:23" s="1" customFormat="1" ht="16.5" customHeight="1">
      <c r="K791" s="23"/>
      <c r="L791" s="23"/>
      <c r="M791" s="23"/>
      <c r="N791" s="23"/>
      <c r="O791" s="23"/>
      <c r="P791" s="23"/>
      <c r="Q791" s="2"/>
      <c r="R791" s="23"/>
      <c r="S791" s="23"/>
      <c r="T791" s="23"/>
      <c r="U791" s="23"/>
      <c r="V791" s="23"/>
      <c r="W791" s="23"/>
    </row>
    <row r="792" spans="11:23" s="1" customFormat="1" ht="12.75">
      <c r="K792" s="23"/>
      <c r="L792" s="23"/>
      <c r="M792" s="23"/>
      <c r="N792" s="23"/>
      <c r="O792" s="23"/>
      <c r="P792" s="23"/>
      <c r="Q792" s="2"/>
      <c r="R792" s="23"/>
      <c r="S792" s="23"/>
      <c r="T792" s="23"/>
      <c r="U792" s="23"/>
      <c r="V792" s="23"/>
      <c r="W792" s="23"/>
    </row>
    <row r="793" spans="11:23" s="1" customFormat="1" ht="12.75">
      <c r="K793" s="23"/>
      <c r="L793" s="23"/>
      <c r="M793" s="23"/>
      <c r="N793" s="23"/>
      <c r="O793" s="23"/>
      <c r="P793" s="23"/>
      <c r="Q793" s="2"/>
      <c r="R793" s="23"/>
      <c r="S793" s="23"/>
      <c r="T793" s="23"/>
      <c r="U793" s="23"/>
      <c r="V793" s="23"/>
      <c r="W793" s="23"/>
    </row>
    <row r="794" spans="11:23" s="1" customFormat="1" ht="12.75">
      <c r="K794" s="23"/>
      <c r="L794" s="23"/>
      <c r="M794" s="23"/>
      <c r="N794" s="23"/>
      <c r="O794" s="23"/>
      <c r="P794" s="23"/>
      <c r="Q794" s="2"/>
      <c r="R794" s="23"/>
      <c r="S794" s="23"/>
      <c r="T794" s="23"/>
      <c r="U794" s="23"/>
      <c r="V794" s="23"/>
      <c r="W794" s="23"/>
    </row>
    <row r="795" spans="11:23" s="1" customFormat="1" ht="12.75">
      <c r="K795" s="23"/>
      <c r="L795" s="23"/>
      <c r="M795" s="23"/>
      <c r="N795" s="23"/>
      <c r="O795" s="23"/>
      <c r="P795" s="23"/>
      <c r="Q795" s="2"/>
      <c r="R795" s="23"/>
      <c r="S795" s="23"/>
      <c r="T795" s="23"/>
      <c r="U795" s="23"/>
      <c r="V795" s="23"/>
      <c r="W795" s="23"/>
    </row>
    <row r="801" spans="1:23" ht="12.75">
      <c r="A801" s="1"/>
      <c r="C801" s="1"/>
      <c r="K801" s="23"/>
      <c r="L801" s="23"/>
      <c r="M801" s="23"/>
      <c r="N801" s="23"/>
      <c r="O801" s="23"/>
      <c r="P801" s="23"/>
      <c r="Q801" s="2"/>
      <c r="R801" s="23"/>
      <c r="S801" s="23"/>
      <c r="T801" s="23"/>
      <c r="U801" s="23"/>
      <c r="V801" s="23"/>
      <c r="W801" s="23"/>
    </row>
    <row r="811" spans="1:3" ht="27" customHeight="1">
      <c r="A811" s="1"/>
      <c r="C811" s="1"/>
    </row>
    <row r="816" spans="1:3" ht="19.5" customHeight="1">
      <c r="A816" s="1"/>
      <c r="C816" s="1"/>
    </row>
    <row r="820" spans="3:5" s="1" customFormat="1" ht="12.75">
      <c r="C820" s="5"/>
      <c r="E820" s="36"/>
    </row>
    <row r="821" spans="3:5" s="1" customFormat="1" ht="12.75">
      <c r="C821" s="5"/>
      <c r="E821" s="36"/>
    </row>
    <row r="822" spans="3:5" s="1" customFormat="1" ht="12.75">
      <c r="C822" s="5"/>
      <c r="E822" s="36"/>
    </row>
    <row r="824" spans="2:9" s="1" customFormat="1" ht="15">
      <c r="B824" s="215"/>
      <c r="C824" s="215"/>
      <c r="D824" s="215"/>
      <c r="I824" s="131"/>
    </row>
  </sheetData>
  <sheetProtection/>
  <mergeCells count="191">
    <mergeCell ref="I73:I74"/>
    <mergeCell ref="I241:I242"/>
    <mergeCell ref="I216:I218"/>
    <mergeCell ref="I214:I215"/>
    <mergeCell ref="I197:I199"/>
    <mergeCell ref="I145:I147"/>
    <mergeCell ref="I125:I126"/>
    <mergeCell ref="I143:I144"/>
    <mergeCell ref="A282:A283"/>
    <mergeCell ref="F2:I2"/>
    <mergeCell ref="B186:B187"/>
    <mergeCell ref="C3:F4"/>
    <mergeCell ref="G3:H4"/>
    <mergeCell ref="A292:A293"/>
    <mergeCell ref="I99:I100"/>
    <mergeCell ref="I95:I97"/>
    <mergeCell ref="I87:I88"/>
    <mergeCell ref="I76:I77"/>
    <mergeCell ref="B292:B293"/>
    <mergeCell ref="B225:B227"/>
    <mergeCell ref="B223:B224"/>
    <mergeCell ref="B233:B234"/>
    <mergeCell ref="I223:I224"/>
    <mergeCell ref="I233:I234"/>
    <mergeCell ref="I292:I293"/>
    <mergeCell ref="I285:I286"/>
    <mergeCell ref="B285:B286"/>
    <mergeCell ref="B279:B280"/>
    <mergeCell ref="I279:I280"/>
    <mergeCell ref="B282:B283"/>
    <mergeCell ref="I282:I283"/>
    <mergeCell ref="A263:A264"/>
    <mergeCell ref="B263:B264"/>
    <mergeCell ref="I263:I264"/>
    <mergeCell ref="A285:A286"/>
    <mergeCell ref="A279:A280"/>
    <mergeCell ref="A261:A262"/>
    <mergeCell ref="B261:B262"/>
    <mergeCell ref="I252:I253"/>
    <mergeCell ref="I243:I244"/>
    <mergeCell ref="B252:B253"/>
    <mergeCell ref="I186:I187"/>
    <mergeCell ref="A186:A187"/>
    <mergeCell ref="B197:B199"/>
    <mergeCell ref="B214:B215"/>
    <mergeCell ref="B216:B218"/>
    <mergeCell ref="I225:I227"/>
    <mergeCell ref="A214:A215"/>
    <mergeCell ref="A216:A218"/>
    <mergeCell ref="A241:A242"/>
    <mergeCell ref="A243:A244"/>
    <mergeCell ref="A252:A253"/>
    <mergeCell ref="A207:A208"/>
    <mergeCell ref="I172:I173"/>
    <mergeCell ref="I261:I262"/>
    <mergeCell ref="A233:A234"/>
    <mergeCell ref="A223:A224"/>
    <mergeCell ref="A225:A227"/>
    <mergeCell ref="B243:B244"/>
    <mergeCell ref="B241:B242"/>
    <mergeCell ref="A251:I251"/>
    <mergeCell ref="A197:A199"/>
    <mergeCell ref="I168:I169"/>
    <mergeCell ref="K121:P121"/>
    <mergeCell ref="B207:B208"/>
    <mergeCell ref="I207:I208"/>
    <mergeCell ref="B145:B147"/>
    <mergeCell ref="I165:I166"/>
    <mergeCell ref="B159:B161"/>
    <mergeCell ref="B168:B169"/>
    <mergeCell ref="I159:I161"/>
    <mergeCell ref="A206:I206"/>
    <mergeCell ref="G61:G62"/>
    <mergeCell ref="B61:B62"/>
    <mergeCell ref="A118:A121"/>
    <mergeCell ref="B118:B121"/>
    <mergeCell ref="F120:F121"/>
    <mergeCell ref="G120:G121"/>
    <mergeCell ref="C120:D120"/>
    <mergeCell ref="E120:E121"/>
    <mergeCell ref="A63:A64"/>
    <mergeCell ref="B70:B71"/>
    <mergeCell ref="B66:B67"/>
    <mergeCell ref="I120:I121"/>
    <mergeCell ref="B99:B100"/>
    <mergeCell ref="B108:B109"/>
    <mergeCell ref="H120:H121"/>
    <mergeCell ref="B76:B77"/>
    <mergeCell ref="B87:B88"/>
    <mergeCell ref="C118:H119"/>
    <mergeCell ref="I118:I119"/>
    <mergeCell ref="I63:I64"/>
    <mergeCell ref="B165:B166"/>
    <mergeCell ref="H61:H62"/>
    <mergeCell ref="I31:I33"/>
    <mergeCell ref="G31:G33"/>
    <mergeCell ref="A149:I149"/>
    <mergeCell ref="B63:B64"/>
    <mergeCell ref="G63:G64"/>
    <mergeCell ref="H63:H64"/>
    <mergeCell ref="I138:I140"/>
    <mergeCell ref="A45:A46"/>
    <mergeCell ref="A61:A62"/>
    <mergeCell ref="B73:B74"/>
    <mergeCell ref="A65:I65"/>
    <mergeCell ref="A134:A137"/>
    <mergeCell ref="A138:A140"/>
    <mergeCell ref="A99:A100"/>
    <mergeCell ref="A108:A109"/>
    <mergeCell ref="A131:A133"/>
    <mergeCell ref="A123:I123"/>
    <mergeCell ref="G5:G6"/>
    <mergeCell ref="H5:H6"/>
    <mergeCell ref="G28:G29"/>
    <mergeCell ref="E5:E6"/>
    <mergeCell ref="A7:I7"/>
    <mergeCell ref="A40:A42"/>
    <mergeCell ref="H28:H29"/>
    <mergeCell ref="B40:B42"/>
    <mergeCell ref="G40:G42"/>
    <mergeCell ref="H40:H42"/>
    <mergeCell ref="F5:F6"/>
    <mergeCell ref="B95:B97"/>
    <mergeCell ref="A260:I260"/>
    <mergeCell ref="A274:I274"/>
    <mergeCell ref="A281:I281"/>
    <mergeCell ref="A284:I284"/>
    <mergeCell ref="A125:A126"/>
    <mergeCell ref="A127:A130"/>
    <mergeCell ref="A170:A171"/>
    <mergeCell ref="B170:B171"/>
    <mergeCell ref="A31:A33"/>
    <mergeCell ref="H31:H33"/>
    <mergeCell ref="A28:A29"/>
    <mergeCell ref="A116:I116"/>
    <mergeCell ref="I170:I171"/>
    <mergeCell ref="A76:A77"/>
    <mergeCell ref="A87:A88"/>
    <mergeCell ref="A145:A147"/>
    <mergeCell ref="A159:A161"/>
    <mergeCell ref="I61:I62"/>
    <mergeCell ref="R6:W6"/>
    <mergeCell ref="R121:W121"/>
    <mergeCell ref="I5:I6"/>
    <mergeCell ref="I40:I42"/>
    <mergeCell ref="I70:I71"/>
    <mergeCell ref="A213:I213"/>
    <mergeCell ref="A167:I167"/>
    <mergeCell ref="A174:I174"/>
    <mergeCell ref="A177:I177"/>
    <mergeCell ref="A194:I194"/>
    <mergeCell ref="A236:I236"/>
    <mergeCell ref="A247:I247"/>
    <mergeCell ref="A152:I152"/>
    <mergeCell ref="A158:I158"/>
    <mergeCell ref="A95:A97"/>
    <mergeCell ref="K6:P6"/>
    <mergeCell ref="A165:A166"/>
    <mergeCell ref="A172:A173"/>
    <mergeCell ref="B172:B173"/>
    <mergeCell ref="A168:A169"/>
    <mergeCell ref="R300:W300"/>
    <mergeCell ref="K475:P475"/>
    <mergeCell ref="R475:W475"/>
    <mergeCell ref="R649:W649"/>
    <mergeCell ref="K300:P300"/>
    <mergeCell ref="A3:A6"/>
    <mergeCell ref="C5:D5"/>
    <mergeCell ref="I3:I4"/>
    <mergeCell ref="B3:B6"/>
    <mergeCell ref="B31:B33"/>
    <mergeCell ref="B138:B140"/>
    <mergeCell ref="A66:A67"/>
    <mergeCell ref="A70:A71"/>
    <mergeCell ref="A73:A74"/>
    <mergeCell ref="B143:B144"/>
    <mergeCell ref="A222:I222"/>
    <mergeCell ref="A143:A144"/>
    <mergeCell ref="I134:I137"/>
    <mergeCell ref="I131:I133"/>
    <mergeCell ref="I127:I130"/>
    <mergeCell ref="B45:B46"/>
    <mergeCell ref="A249:I249"/>
    <mergeCell ref="B824:D824"/>
    <mergeCell ref="A1:I1"/>
    <mergeCell ref="A114:I114"/>
    <mergeCell ref="K649:P649"/>
    <mergeCell ref="B125:B126"/>
    <mergeCell ref="B127:B130"/>
    <mergeCell ref="B131:B133"/>
    <mergeCell ref="B134:B137"/>
  </mergeCells>
  <printOptions/>
  <pageMargins left="0.7874015748031497" right="0.07874015748031496" top="0.984251968503937" bottom="0.7874015748031497" header="0" footer="0"/>
  <pageSetup horizontalDpi="600" verticalDpi="600" orientation="portrait" paperSize="9" scale="5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20"/>
  <sheetViews>
    <sheetView tabSelected="1" zoomScalePageLayoutView="0" workbookViewId="0" topLeftCell="A1">
      <pane ySplit="1" topLeftCell="A219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4.7109375" style="0" customWidth="1"/>
    <col min="4" max="4" width="6.7109375" style="0" customWidth="1"/>
    <col min="5" max="5" width="7.140625" style="0" customWidth="1"/>
    <col min="6" max="6" width="14.00390625" style="0" customWidth="1"/>
    <col min="7" max="7" width="12.140625" style="0" customWidth="1"/>
    <col min="9" max="9" width="10.7109375" style="0" customWidth="1"/>
  </cols>
  <sheetData>
    <row r="1" spans="1:9" ht="37.5" customHeight="1">
      <c r="A1" s="216" t="s">
        <v>642</v>
      </c>
      <c r="B1" s="216"/>
      <c r="C1" s="216"/>
      <c r="D1" s="216"/>
      <c r="E1" s="216"/>
      <c r="F1" s="216"/>
      <c r="G1" s="216"/>
      <c r="H1" s="216"/>
      <c r="I1" s="216"/>
    </row>
    <row r="2" spans="1:9" ht="12.75">
      <c r="A2" s="1"/>
      <c r="B2" s="1"/>
      <c r="C2" s="5"/>
      <c r="D2" s="1"/>
      <c r="E2" s="1"/>
      <c r="F2" s="58"/>
      <c r="G2" s="1"/>
      <c r="H2" s="1"/>
      <c r="I2" s="1"/>
    </row>
    <row r="3" spans="1:9" ht="13.5" thickBot="1">
      <c r="A3" s="314" t="s">
        <v>99</v>
      </c>
      <c r="B3" s="314"/>
      <c r="C3" s="314"/>
      <c r="D3" s="314"/>
      <c r="E3" s="314"/>
      <c r="F3" s="314"/>
      <c r="G3" s="314"/>
      <c r="H3" s="314"/>
      <c r="I3" s="314"/>
    </row>
    <row r="4" spans="1:9" ht="12.75">
      <c r="A4" s="290" t="s">
        <v>0</v>
      </c>
      <c r="B4" s="291" t="s">
        <v>101</v>
      </c>
      <c r="C4" s="291" t="s">
        <v>100</v>
      </c>
      <c r="D4" s="291"/>
      <c r="E4" s="291"/>
      <c r="F4" s="291"/>
      <c r="G4" s="291"/>
      <c r="H4" s="291"/>
      <c r="I4" s="317" t="s">
        <v>94</v>
      </c>
    </row>
    <row r="5" spans="1:9" ht="12.75">
      <c r="A5" s="293"/>
      <c r="B5" s="294"/>
      <c r="C5" s="294"/>
      <c r="D5" s="294"/>
      <c r="E5" s="294"/>
      <c r="F5" s="294"/>
      <c r="G5" s="294"/>
      <c r="H5" s="294"/>
      <c r="I5" s="238"/>
    </row>
    <row r="6" spans="1:9" ht="12.75">
      <c r="A6" s="293"/>
      <c r="B6" s="294"/>
      <c r="C6" s="294" t="s">
        <v>1</v>
      </c>
      <c r="D6" s="294"/>
      <c r="E6" s="225" t="s">
        <v>2</v>
      </c>
      <c r="F6" s="294" t="s">
        <v>3</v>
      </c>
      <c r="G6" s="254" t="s">
        <v>635</v>
      </c>
      <c r="H6" s="225" t="s">
        <v>4</v>
      </c>
      <c r="I6" s="295" t="s">
        <v>93</v>
      </c>
    </row>
    <row r="7" spans="1:9" ht="13.5" thickBot="1">
      <c r="A7" s="316"/>
      <c r="B7" s="313"/>
      <c r="C7" s="136" t="s">
        <v>5</v>
      </c>
      <c r="D7" s="137" t="s">
        <v>6</v>
      </c>
      <c r="E7" s="256"/>
      <c r="F7" s="313"/>
      <c r="G7" s="255"/>
      <c r="H7" s="256"/>
      <c r="I7" s="323"/>
    </row>
    <row r="8" spans="1:9" ht="15.75" thickBot="1">
      <c r="A8" s="303" t="s">
        <v>371</v>
      </c>
      <c r="B8" s="304"/>
      <c r="C8" s="304"/>
      <c r="D8" s="304"/>
      <c r="E8" s="304"/>
      <c r="F8" s="304"/>
      <c r="G8" s="304"/>
      <c r="H8" s="304"/>
      <c r="I8" s="305"/>
    </row>
    <row r="9" spans="1:9" ht="18" customHeight="1">
      <c r="A9" s="138">
        <v>1</v>
      </c>
      <c r="B9" s="139" t="s">
        <v>593</v>
      </c>
      <c r="C9" s="140">
        <v>0</v>
      </c>
      <c r="D9" s="141">
        <v>5.4</v>
      </c>
      <c r="E9" s="140">
        <v>5.4</v>
      </c>
      <c r="F9" s="142" t="s">
        <v>9</v>
      </c>
      <c r="G9" s="143"/>
      <c r="H9" s="143"/>
      <c r="I9" s="142" t="s">
        <v>98</v>
      </c>
    </row>
    <row r="10" spans="1:9" ht="16.5" customHeight="1">
      <c r="A10" s="144">
        <v>2</v>
      </c>
      <c r="B10" s="135" t="s">
        <v>594</v>
      </c>
      <c r="C10" s="145">
        <v>0</v>
      </c>
      <c r="D10" s="146">
        <v>5.93</v>
      </c>
      <c r="E10" s="145">
        <v>5.93</v>
      </c>
      <c r="F10" s="76" t="s">
        <v>9</v>
      </c>
      <c r="G10" s="147"/>
      <c r="H10" s="147"/>
      <c r="I10" s="76" t="s">
        <v>98</v>
      </c>
    </row>
    <row r="11" spans="1:9" ht="12.75">
      <c r="A11" s="144">
        <v>3</v>
      </c>
      <c r="B11" s="135" t="s">
        <v>595</v>
      </c>
      <c r="C11" s="145">
        <v>0</v>
      </c>
      <c r="D11" s="146">
        <v>2</v>
      </c>
      <c r="E11" s="145">
        <v>2</v>
      </c>
      <c r="F11" s="76" t="s">
        <v>10</v>
      </c>
      <c r="G11" s="147"/>
      <c r="H11" s="147"/>
      <c r="I11" s="76" t="s">
        <v>98</v>
      </c>
    </row>
    <row r="12" spans="1:9" ht="18" customHeight="1">
      <c r="A12" s="144">
        <v>4</v>
      </c>
      <c r="B12" s="135" t="s">
        <v>596</v>
      </c>
      <c r="C12" s="145">
        <v>0</v>
      </c>
      <c r="D12" s="146">
        <v>2.48</v>
      </c>
      <c r="E12" s="145">
        <v>2.48</v>
      </c>
      <c r="F12" s="76" t="s">
        <v>9</v>
      </c>
      <c r="G12" s="147"/>
      <c r="H12" s="147"/>
      <c r="I12" s="76" t="s">
        <v>98</v>
      </c>
    </row>
    <row r="13" spans="1:9" ht="12.75">
      <c r="A13" s="144">
        <v>5</v>
      </c>
      <c r="B13" s="135" t="s">
        <v>597</v>
      </c>
      <c r="C13" s="145">
        <v>0</v>
      </c>
      <c r="D13" s="146">
        <v>1.44</v>
      </c>
      <c r="E13" s="145">
        <v>1.44</v>
      </c>
      <c r="F13" s="76" t="s">
        <v>9</v>
      </c>
      <c r="G13" s="147"/>
      <c r="H13" s="147"/>
      <c r="I13" s="76" t="s">
        <v>98</v>
      </c>
    </row>
    <row r="14" spans="1:9" ht="12.75">
      <c r="A14" s="144">
        <v>6</v>
      </c>
      <c r="B14" s="135" t="s">
        <v>598</v>
      </c>
      <c r="C14" s="145">
        <v>0</v>
      </c>
      <c r="D14" s="146">
        <v>3.66</v>
      </c>
      <c r="E14" s="145">
        <v>3.66</v>
      </c>
      <c r="F14" s="76" t="s">
        <v>9</v>
      </c>
      <c r="G14" s="147"/>
      <c r="H14" s="147"/>
      <c r="I14" s="76" t="s">
        <v>98</v>
      </c>
    </row>
    <row r="15" spans="1:9" ht="12.75">
      <c r="A15" s="144">
        <v>7</v>
      </c>
      <c r="B15" s="135" t="s">
        <v>599</v>
      </c>
      <c r="C15" s="145">
        <v>0</v>
      </c>
      <c r="D15" s="146">
        <v>1.21</v>
      </c>
      <c r="E15" s="145">
        <v>1.21</v>
      </c>
      <c r="F15" s="76" t="s">
        <v>9</v>
      </c>
      <c r="G15" s="147"/>
      <c r="H15" s="147"/>
      <c r="I15" s="76" t="s">
        <v>98</v>
      </c>
    </row>
    <row r="16" spans="1:9" ht="12.75">
      <c r="A16" s="144">
        <v>8</v>
      </c>
      <c r="B16" s="135" t="s">
        <v>600</v>
      </c>
      <c r="C16" s="145">
        <v>0</v>
      </c>
      <c r="D16" s="146">
        <v>2.41</v>
      </c>
      <c r="E16" s="145">
        <v>2.41</v>
      </c>
      <c r="F16" s="76" t="s">
        <v>9</v>
      </c>
      <c r="G16" s="147"/>
      <c r="H16" s="147"/>
      <c r="I16" s="76" t="s">
        <v>98</v>
      </c>
    </row>
    <row r="17" spans="1:9" ht="12.75">
      <c r="A17" s="144">
        <v>9</v>
      </c>
      <c r="B17" s="135" t="s">
        <v>626</v>
      </c>
      <c r="C17" s="145">
        <v>0</v>
      </c>
      <c r="D17" s="146">
        <v>2.32</v>
      </c>
      <c r="E17" s="145">
        <v>2.32</v>
      </c>
      <c r="F17" s="76" t="s">
        <v>9</v>
      </c>
      <c r="G17" s="147"/>
      <c r="H17" s="147"/>
      <c r="I17" s="76" t="s">
        <v>98</v>
      </c>
    </row>
    <row r="18" spans="1:9" ht="12.75">
      <c r="A18" s="144">
        <v>10</v>
      </c>
      <c r="B18" s="135" t="s">
        <v>601</v>
      </c>
      <c r="C18" s="145">
        <v>0</v>
      </c>
      <c r="D18" s="146">
        <v>4.66</v>
      </c>
      <c r="E18" s="145">
        <v>4.66</v>
      </c>
      <c r="F18" s="76" t="s">
        <v>9</v>
      </c>
      <c r="G18" s="147"/>
      <c r="H18" s="147"/>
      <c r="I18" s="76" t="s">
        <v>98</v>
      </c>
    </row>
    <row r="19" spans="1:9" ht="12.75">
      <c r="A19" s="144">
        <v>11</v>
      </c>
      <c r="B19" s="135" t="s">
        <v>602</v>
      </c>
      <c r="C19" s="145">
        <v>0</v>
      </c>
      <c r="D19" s="146">
        <v>3.07</v>
      </c>
      <c r="E19" s="145">
        <v>3.07</v>
      </c>
      <c r="F19" s="76" t="s">
        <v>9</v>
      </c>
      <c r="G19" s="147"/>
      <c r="H19" s="147"/>
      <c r="I19" s="148" t="s">
        <v>98</v>
      </c>
    </row>
    <row r="20" spans="1:9" ht="12.75">
      <c r="A20" s="144">
        <v>12</v>
      </c>
      <c r="B20" s="135" t="s">
        <v>603</v>
      </c>
      <c r="C20" s="145">
        <v>0</v>
      </c>
      <c r="D20" s="146">
        <v>4.16</v>
      </c>
      <c r="E20" s="145">
        <v>4.16</v>
      </c>
      <c r="F20" s="76" t="s">
        <v>9</v>
      </c>
      <c r="G20" s="147" t="s">
        <v>620</v>
      </c>
      <c r="H20" s="55">
        <v>0.0181</v>
      </c>
      <c r="I20" s="76" t="s">
        <v>98</v>
      </c>
    </row>
    <row r="21" spans="1:9" ht="12.75">
      <c r="A21" s="144">
        <v>13</v>
      </c>
      <c r="B21" s="135" t="s">
        <v>604</v>
      </c>
      <c r="C21" s="145">
        <v>0</v>
      </c>
      <c r="D21" s="146">
        <v>2.95</v>
      </c>
      <c r="E21" s="145">
        <v>2.95</v>
      </c>
      <c r="F21" s="76" t="s">
        <v>9</v>
      </c>
      <c r="G21" s="147"/>
      <c r="H21" s="147"/>
      <c r="I21" s="76" t="s">
        <v>98</v>
      </c>
    </row>
    <row r="22" spans="1:9" ht="12.75">
      <c r="A22" s="144">
        <v>14</v>
      </c>
      <c r="B22" s="135" t="s">
        <v>605</v>
      </c>
      <c r="C22" s="145">
        <v>0</v>
      </c>
      <c r="D22" s="146">
        <v>3.64</v>
      </c>
      <c r="E22" s="145">
        <v>3.64</v>
      </c>
      <c r="F22" s="76" t="s">
        <v>9</v>
      </c>
      <c r="G22" s="147"/>
      <c r="H22" s="147"/>
      <c r="I22" s="148" t="s">
        <v>98</v>
      </c>
    </row>
    <row r="23" spans="1:9" ht="12.75">
      <c r="A23" s="144">
        <v>15</v>
      </c>
      <c r="B23" s="135" t="s">
        <v>606</v>
      </c>
      <c r="C23" s="145">
        <v>0</v>
      </c>
      <c r="D23" s="146">
        <v>4.82</v>
      </c>
      <c r="E23" s="145">
        <v>4.82</v>
      </c>
      <c r="F23" s="76" t="s">
        <v>9</v>
      </c>
      <c r="G23" s="147"/>
      <c r="H23" s="147"/>
      <c r="I23" s="76" t="s">
        <v>98</v>
      </c>
    </row>
    <row r="24" spans="1:9" ht="12.75">
      <c r="A24" s="144">
        <v>16</v>
      </c>
      <c r="B24" s="135" t="s">
        <v>607</v>
      </c>
      <c r="C24" s="145">
        <v>0</v>
      </c>
      <c r="D24" s="146">
        <v>1.18</v>
      </c>
      <c r="E24" s="145">
        <v>1.18</v>
      </c>
      <c r="F24" s="76" t="s">
        <v>9</v>
      </c>
      <c r="G24" s="147"/>
      <c r="H24" s="147"/>
      <c r="I24" s="148" t="s">
        <v>98</v>
      </c>
    </row>
    <row r="25" spans="1:9" ht="12.75">
      <c r="A25" s="144">
        <v>17</v>
      </c>
      <c r="B25" s="135" t="s">
        <v>608</v>
      </c>
      <c r="C25" s="145">
        <v>0</v>
      </c>
      <c r="D25" s="146">
        <v>5.51</v>
      </c>
      <c r="E25" s="145">
        <v>5.51</v>
      </c>
      <c r="F25" s="76" t="s">
        <v>9</v>
      </c>
      <c r="G25" s="147"/>
      <c r="H25" s="147"/>
      <c r="I25" s="76" t="s">
        <v>98</v>
      </c>
    </row>
    <row r="26" spans="1:9" ht="12.75">
      <c r="A26" s="144">
        <v>18</v>
      </c>
      <c r="B26" s="135" t="s">
        <v>609</v>
      </c>
      <c r="C26" s="145">
        <v>0</v>
      </c>
      <c r="D26" s="146">
        <v>0.75</v>
      </c>
      <c r="E26" s="145">
        <v>0.75</v>
      </c>
      <c r="F26" s="76" t="s">
        <v>9</v>
      </c>
      <c r="G26" s="147"/>
      <c r="H26" s="147"/>
      <c r="I26" s="76" t="s">
        <v>98</v>
      </c>
    </row>
    <row r="27" spans="1:9" ht="12.75">
      <c r="A27" s="144">
        <v>19</v>
      </c>
      <c r="B27" s="135" t="s">
        <v>610</v>
      </c>
      <c r="C27" s="145">
        <v>0</v>
      </c>
      <c r="D27" s="146">
        <v>2.88</v>
      </c>
      <c r="E27" s="145">
        <v>2.88</v>
      </c>
      <c r="F27" s="76" t="s">
        <v>9</v>
      </c>
      <c r="G27" s="147"/>
      <c r="H27" s="147"/>
      <c r="I27" s="76" t="s">
        <v>98</v>
      </c>
    </row>
    <row r="28" spans="1:9" ht="12.75">
      <c r="A28" s="144">
        <v>20</v>
      </c>
      <c r="B28" s="135" t="s">
        <v>611</v>
      </c>
      <c r="C28" s="145">
        <v>0</v>
      </c>
      <c r="D28" s="146">
        <v>1.5</v>
      </c>
      <c r="E28" s="145">
        <v>1.5</v>
      </c>
      <c r="F28" s="76" t="s">
        <v>9</v>
      </c>
      <c r="G28" s="147"/>
      <c r="H28" s="147"/>
      <c r="I28" s="76" t="s">
        <v>98</v>
      </c>
    </row>
    <row r="29" spans="1:9" ht="12.75">
      <c r="A29" s="144">
        <v>21</v>
      </c>
      <c r="B29" s="135" t="s">
        <v>612</v>
      </c>
      <c r="C29" s="145">
        <v>0</v>
      </c>
      <c r="D29" s="146">
        <v>1.51</v>
      </c>
      <c r="E29" s="145">
        <v>1.51</v>
      </c>
      <c r="F29" s="76" t="s">
        <v>9</v>
      </c>
      <c r="G29" s="147"/>
      <c r="H29" s="147"/>
      <c r="I29" s="76" t="s">
        <v>98</v>
      </c>
    </row>
    <row r="30" spans="1:9" ht="12.75">
      <c r="A30" s="144">
        <v>22</v>
      </c>
      <c r="B30" s="135" t="s">
        <v>613</v>
      </c>
      <c r="C30" s="145">
        <v>0</v>
      </c>
      <c r="D30" s="146">
        <v>4.36</v>
      </c>
      <c r="E30" s="145">
        <v>4.36</v>
      </c>
      <c r="F30" s="76" t="s">
        <v>9</v>
      </c>
      <c r="G30" s="147"/>
      <c r="H30" s="147"/>
      <c r="I30" s="148" t="s">
        <v>98</v>
      </c>
    </row>
    <row r="31" spans="1:9" ht="13.5" thickBot="1">
      <c r="A31" s="149">
        <v>23</v>
      </c>
      <c r="B31" s="150" t="s">
        <v>614</v>
      </c>
      <c r="C31" s="151">
        <v>0</v>
      </c>
      <c r="D31" s="152">
        <v>2.56</v>
      </c>
      <c r="E31" s="151">
        <v>2.56</v>
      </c>
      <c r="F31" s="153" t="s">
        <v>9</v>
      </c>
      <c r="G31" s="154"/>
      <c r="H31" s="154"/>
      <c r="I31" s="155" t="s">
        <v>98</v>
      </c>
    </row>
    <row r="32" spans="1:9" ht="15.75" thickBot="1">
      <c r="A32" s="303" t="s">
        <v>281</v>
      </c>
      <c r="B32" s="304"/>
      <c r="C32" s="304"/>
      <c r="D32" s="304"/>
      <c r="E32" s="304"/>
      <c r="F32" s="304"/>
      <c r="G32" s="304"/>
      <c r="H32" s="304"/>
      <c r="I32" s="305"/>
    </row>
    <row r="33" spans="1:9" ht="12.75">
      <c r="A33" s="156">
        <v>24</v>
      </c>
      <c r="B33" s="157" t="s">
        <v>102</v>
      </c>
      <c r="C33" s="15">
        <v>0</v>
      </c>
      <c r="D33" s="158">
        <v>7</v>
      </c>
      <c r="E33" s="15">
        <f aca="true" t="shared" si="0" ref="E33:E41">D33-C33</f>
        <v>7</v>
      </c>
      <c r="F33" s="159" t="s">
        <v>9</v>
      </c>
      <c r="G33" s="103"/>
      <c r="H33" s="103"/>
      <c r="I33" s="159" t="s">
        <v>98</v>
      </c>
    </row>
    <row r="34" spans="1:9" ht="12.75">
      <c r="A34" s="160">
        <v>25</v>
      </c>
      <c r="B34" s="135" t="s">
        <v>103</v>
      </c>
      <c r="C34" s="145">
        <v>0</v>
      </c>
      <c r="D34" s="146">
        <v>3.2</v>
      </c>
      <c r="E34" s="145">
        <f t="shared" si="0"/>
        <v>3.2</v>
      </c>
      <c r="F34" s="76" t="s">
        <v>9</v>
      </c>
      <c r="G34" s="55"/>
      <c r="H34" s="55"/>
      <c r="I34" s="76" t="s">
        <v>98</v>
      </c>
    </row>
    <row r="35" spans="1:9" ht="12.75">
      <c r="A35" s="160">
        <v>26</v>
      </c>
      <c r="B35" s="135" t="s">
        <v>104</v>
      </c>
      <c r="C35" s="145">
        <v>0</v>
      </c>
      <c r="D35" s="146">
        <v>5.5</v>
      </c>
      <c r="E35" s="145">
        <f t="shared" si="0"/>
        <v>5.5</v>
      </c>
      <c r="F35" s="76" t="s">
        <v>9</v>
      </c>
      <c r="G35" s="55"/>
      <c r="H35" s="55"/>
      <c r="I35" s="76" t="s">
        <v>98</v>
      </c>
    </row>
    <row r="36" spans="1:9" ht="12.75">
      <c r="A36" s="301">
        <v>27</v>
      </c>
      <c r="B36" s="302" t="s">
        <v>105</v>
      </c>
      <c r="C36" s="145">
        <v>0</v>
      </c>
      <c r="D36" s="146">
        <v>0.05</v>
      </c>
      <c r="E36" s="145">
        <f t="shared" si="0"/>
        <v>0.05</v>
      </c>
      <c r="F36" s="76" t="s">
        <v>10</v>
      </c>
      <c r="G36" s="55"/>
      <c r="H36" s="55"/>
      <c r="I36" s="315" t="s">
        <v>98</v>
      </c>
    </row>
    <row r="37" spans="1:9" ht="12.75">
      <c r="A37" s="301"/>
      <c r="B37" s="302"/>
      <c r="C37" s="145">
        <v>0.05</v>
      </c>
      <c r="D37" s="146">
        <v>5.1</v>
      </c>
      <c r="E37" s="145">
        <f t="shared" si="0"/>
        <v>5.05</v>
      </c>
      <c r="F37" s="76" t="s">
        <v>9</v>
      </c>
      <c r="G37" s="55" t="s">
        <v>629</v>
      </c>
      <c r="H37" s="55">
        <v>0.018</v>
      </c>
      <c r="I37" s="315"/>
    </row>
    <row r="38" spans="1:9" ht="12.75">
      <c r="A38" s="160">
        <v>28</v>
      </c>
      <c r="B38" s="135" t="s">
        <v>106</v>
      </c>
      <c r="C38" s="145">
        <v>0</v>
      </c>
      <c r="D38" s="146">
        <v>5.9</v>
      </c>
      <c r="E38" s="145">
        <f t="shared" si="0"/>
        <v>5.9</v>
      </c>
      <c r="F38" s="76" t="s">
        <v>9</v>
      </c>
      <c r="G38" s="55"/>
      <c r="H38" s="55"/>
      <c r="I38" s="76" t="s">
        <v>98</v>
      </c>
    </row>
    <row r="39" spans="1:9" ht="12.75">
      <c r="A39" s="301">
        <v>29</v>
      </c>
      <c r="B39" s="302" t="s">
        <v>107</v>
      </c>
      <c r="C39" s="145">
        <v>0</v>
      </c>
      <c r="D39" s="146">
        <v>1.8</v>
      </c>
      <c r="E39" s="145">
        <f t="shared" si="0"/>
        <v>1.8</v>
      </c>
      <c r="F39" s="76" t="s">
        <v>10</v>
      </c>
      <c r="G39" s="55"/>
      <c r="H39" s="55"/>
      <c r="I39" s="148" t="s">
        <v>98</v>
      </c>
    </row>
    <row r="40" spans="1:9" ht="12.75">
      <c r="A40" s="301"/>
      <c r="B40" s="302"/>
      <c r="C40" s="145">
        <v>1.8</v>
      </c>
      <c r="D40" s="146">
        <v>7.11</v>
      </c>
      <c r="E40" s="145">
        <f t="shared" si="0"/>
        <v>5.3100000000000005</v>
      </c>
      <c r="F40" s="76" t="s">
        <v>9</v>
      </c>
      <c r="G40" s="55"/>
      <c r="H40" s="55"/>
      <c r="I40" s="76" t="s">
        <v>98</v>
      </c>
    </row>
    <row r="41" spans="1:9" ht="13.5" thickBot="1">
      <c r="A41" s="161">
        <v>30</v>
      </c>
      <c r="B41" s="150" t="s">
        <v>108</v>
      </c>
      <c r="C41" s="151">
        <v>0</v>
      </c>
      <c r="D41" s="152">
        <v>1.2</v>
      </c>
      <c r="E41" s="151">
        <f t="shared" si="0"/>
        <v>1.2</v>
      </c>
      <c r="F41" s="153" t="s">
        <v>9</v>
      </c>
      <c r="G41" s="106"/>
      <c r="H41" s="106"/>
      <c r="I41" s="153" t="s">
        <v>98</v>
      </c>
    </row>
    <row r="42" spans="1:9" ht="15.75" thickBot="1">
      <c r="A42" s="303" t="s">
        <v>282</v>
      </c>
      <c r="B42" s="304"/>
      <c r="C42" s="304"/>
      <c r="D42" s="304"/>
      <c r="E42" s="304"/>
      <c r="F42" s="304"/>
      <c r="G42" s="304"/>
      <c r="H42" s="304"/>
      <c r="I42" s="305"/>
    </row>
    <row r="43" spans="1:9" ht="12.75">
      <c r="A43" s="156">
        <v>31</v>
      </c>
      <c r="B43" s="157" t="s">
        <v>109</v>
      </c>
      <c r="C43" s="15">
        <v>0</v>
      </c>
      <c r="D43" s="158">
        <v>4.274</v>
      </c>
      <c r="E43" s="15">
        <f aca="true" t="shared" si="1" ref="E43:E50">D43-C43</f>
        <v>4.274</v>
      </c>
      <c r="F43" s="159" t="s">
        <v>9</v>
      </c>
      <c r="G43" s="103"/>
      <c r="H43" s="103"/>
      <c r="I43" s="159" t="s">
        <v>98</v>
      </c>
    </row>
    <row r="44" spans="1:9" ht="12.75">
      <c r="A44" s="160">
        <v>32</v>
      </c>
      <c r="B44" s="135" t="s">
        <v>110</v>
      </c>
      <c r="C44" s="145">
        <v>0</v>
      </c>
      <c r="D44" s="146">
        <v>1.71</v>
      </c>
      <c r="E44" s="145">
        <f t="shared" si="1"/>
        <v>1.71</v>
      </c>
      <c r="F44" s="76" t="s">
        <v>9</v>
      </c>
      <c r="G44" s="55"/>
      <c r="H44" s="55"/>
      <c r="I44" s="76" t="s">
        <v>98</v>
      </c>
    </row>
    <row r="45" spans="1:9" ht="12.75">
      <c r="A45" s="160">
        <v>33</v>
      </c>
      <c r="B45" s="135" t="s">
        <v>111</v>
      </c>
      <c r="C45" s="145">
        <v>0</v>
      </c>
      <c r="D45" s="146">
        <v>1.6</v>
      </c>
      <c r="E45" s="145">
        <f t="shared" si="1"/>
        <v>1.6</v>
      </c>
      <c r="F45" s="76" t="s">
        <v>9</v>
      </c>
      <c r="G45" s="55"/>
      <c r="H45" s="55"/>
      <c r="I45" s="76" t="s">
        <v>98</v>
      </c>
    </row>
    <row r="46" spans="1:9" ht="12.75">
      <c r="A46" s="160">
        <v>34</v>
      </c>
      <c r="B46" s="135" t="s">
        <v>112</v>
      </c>
      <c r="C46" s="145">
        <v>0</v>
      </c>
      <c r="D46" s="146">
        <v>2.4</v>
      </c>
      <c r="E46" s="145">
        <f t="shared" si="1"/>
        <v>2.4</v>
      </c>
      <c r="F46" s="76" t="s">
        <v>9</v>
      </c>
      <c r="G46" s="55"/>
      <c r="H46" s="55"/>
      <c r="I46" s="76" t="s">
        <v>98</v>
      </c>
    </row>
    <row r="47" spans="1:9" ht="12.75">
      <c r="A47" s="160">
        <v>35</v>
      </c>
      <c r="B47" s="135" t="s">
        <v>113</v>
      </c>
      <c r="C47" s="145">
        <v>0</v>
      </c>
      <c r="D47" s="146">
        <v>1.61</v>
      </c>
      <c r="E47" s="145">
        <f t="shared" si="1"/>
        <v>1.61</v>
      </c>
      <c r="F47" s="76" t="s">
        <v>9</v>
      </c>
      <c r="G47" s="55"/>
      <c r="H47" s="55"/>
      <c r="I47" s="76" t="s">
        <v>98</v>
      </c>
    </row>
    <row r="48" spans="1:9" ht="12.75">
      <c r="A48" s="160">
        <v>36</v>
      </c>
      <c r="B48" s="135" t="s">
        <v>114</v>
      </c>
      <c r="C48" s="145">
        <v>0</v>
      </c>
      <c r="D48" s="146">
        <v>2.93</v>
      </c>
      <c r="E48" s="145">
        <f t="shared" si="1"/>
        <v>2.93</v>
      </c>
      <c r="F48" s="76" t="s">
        <v>9</v>
      </c>
      <c r="G48" s="55"/>
      <c r="H48" s="55"/>
      <c r="I48" s="148" t="s">
        <v>98</v>
      </c>
    </row>
    <row r="49" spans="1:9" ht="12.75">
      <c r="A49" s="160">
        <v>37</v>
      </c>
      <c r="B49" s="135" t="s">
        <v>115</v>
      </c>
      <c r="C49" s="145">
        <v>0</v>
      </c>
      <c r="D49" s="146">
        <v>2.294</v>
      </c>
      <c r="E49" s="145">
        <f t="shared" si="1"/>
        <v>2.294</v>
      </c>
      <c r="F49" s="76" t="s">
        <v>9</v>
      </c>
      <c r="G49" s="55"/>
      <c r="H49" s="55"/>
      <c r="I49" s="76" t="s">
        <v>98</v>
      </c>
    </row>
    <row r="50" spans="1:9" ht="13.5" thickBot="1">
      <c r="A50" s="161">
        <v>38</v>
      </c>
      <c r="B50" s="150" t="s">
        <v>116</v>
      </c>
      <c r="C50" s="151">
        <v>0</v>
      </c>
      <c r="D50" s="152">
        <v>0.8</v>
      </c>
      <c r="E50" s="151">
        <f t="shared" si="1"/>
        <v>0.8</v>
      </c>
      <c r="F50" s="153" t="s">
        <v>9</v>
      </c>
      <c r="G50" s="106"/>
      <c r="H50" s="106"/>
      <c r="I50" s="153" t="s">
        <v>98</v>
      </c>
    </row>
    <row r="51" spans="1:9" ht="15.75" thickBot="1">
      <c r="A51" s="303" t="s">
        <v>283</v>
      </c>
      <c r="B51" s="304"/>
      <c r="C51" s="304"/>
      <c r="D51" s="304"/>
      <c r="E51" s="304"/>
      <c r="F51" s="304"/>
      <c r="G51" s="304"/>
      <c r="H51" s="304"/>
      <c r="I51" s="305"/>
    </row>
    <row r="52" spans="1:9" ht="12.75">
      <c r="A52" s="156">
        <v>39</v>
      </c>
      <c r="B52" s="157" t="s">
        <v>117</v>
      </c>
      <c r="C52" s="15">
        <v>0</v>
      </c>
      <c r="D52" s="158">
        <v>0.79</v>
      </c>
      <c r="E52" s="15">
        <f aca="true" t="shared" si="2" ref="E52:E66">D52-C52</f>
        <v>0.79</v>
      </c>
      <c r="F52" s="159" t="s">
        <v>9</v>
      </c>
      <c r="G52" s="103"/>
      <c r="H52" s="103"/>
      <c r="I52" s="162" t="s">
        <v>98</v>
      </c>
    </row>
    <row r="53" spans="1:9" ht="12.75">
      <c r="A53" s="156">
        <v>39</v>
      </c>
      <c r="B53" s="135" t="s">
        <v>118</v>
      </c>
      <c r="C53" s="145">
        <v>0</v>
      </c>
      <c r="D53" s="146">
        <v>5.08</v>
      </c>
      <c r="E53" s="145">
        <f t="shared" si="2"/>
        <v>5.08</v>
      </c>
      <c r="F53" s="76" t="s">
        <v>9</v>
      </c>
      <c r="G53" s="55" t="s">
        <v>628</v>
      </c>
      <c r="H53" s="55">
        <v>0.0706</v>
      </c>
      <c r="I53" s="76" t="s">
        <v>98</v>
      </c>
    </row>
    <row r="54" spans="1:9" ht="12.75">
      <c r="A54" s="156">
        <v>39</v>
      </c>
      <c r="B54" s="135" t="s">
        <v>119</v>
      </c>
      <c r="C54" s="145">
        <v>0</v>
      </c>
      <c r="D54" s="146">
        <v>1</v>
      </c>
      <c r="E54" s="145">
        <f t="shared" si="2"/>
        <v>1</v>
      </c>
      <c r="F54" s="76" t="s">
        <v>9</v>
      </c>
      <c r="G54" s="55"/>
      <c r="H54" s="55"/>
      <c r="I54" s="148" t="s">
        <v>98</v>
      </c>
    </row>
    <row r="55" spans="1:9" ht="12.75">
      <c r="A55" s="156">
        <v>39</v>
      </c>
      <c r="B55" s="135" t="s">
        <v>119</v>
      </c>
      <c r="C55" s="145">
        <v>1.001</v>
      </c>
      <c r="D55" s="146">
        <v>2.094</v>
      </c>
      <c r="E55" s="145">
        <f t="shared" si="2"/>
        <v>1.093</v>
      </c>
      <c r="F55" s="76" t="s">
        <v>9</v>
      </c>
      <c r="G55" s="55"/>
      <c r="H55" s="55"/>
      <c r="I55" s="76" t="s">
        <v>98</v>
      </c>
    </row>
    <row r="56" spans="1:9" ht="12.75">
      <c r="A56" s="156">
        <v>39</v>
      </c>
      <c r="B56" s="135" t="s">
        <v>120</v>
      </c>
      <c r="C56" s="145">
        <v>0</v>
      </c>
      <c r="D56" s="146">
        <v>1.054</v>
      </c>
      <c r="E56" s="145">
        <f t="shared" si="2"/>
        <v>1.054</v>
      </c>
      <c r="F56" s="76" t="s">
        <v>9</v>
      </c>
      <c r="G56" s="55"/>
      <c r="H56" s="55"/>
      <c r="I56" s="76" t="s">
        <v>98</v>
      </c>
    </row>
    <row r="57" spans="1:9" ht="12.75">
      <c r="A57" s="156">
        <v>39</v>
      </c>
      <c r="B57" s="135" t="s">
        <v>121</v>
      </c>
      <c r="C57" s="145">
        <v>0</v>
      </c>
      <c r="D57" s="146">
        <v>2.912</v>
      </c>
      <c r="E57" s="145">
        <f t="shared" si="2"/>
        <v>2.912</v>
      </c>
      <c r="F57" s="76" t="s">
        <v>9</v>
      </c>
      <c r="G57" s="55"/>
      <c r="H57" s="55"/>
      <c r="I57" s="76" t="s">
        <v>98</v>
      </c>
    </row>
    <row r="58" spans="1:9" ht="12.75">
      <c r="A58" s="156">
        <v>39</v>
      </c>
      <c r="B58" s="135" t="s">
        <v>122</v>
      </c>
      <c r="C58" s="145">
        <v>0</v>
      </c>
      <c r="D58" s="146">
        <v>1.282</v>
      </c>
      <c r="E58" s="145">
        <f t="shared" si="2"/>
        <v>1.282</v>
      </c>
      <c r="F58" s="76" t="s">
        <v>9</v>
      </c>
      <c r="G58" s="55"/>
      <c r="H58" s="55"/>
      <c r="I58" s="76" t="s">
        <v>98</v>
      </c>
    </row>
    <row r="59" spans="1:9" ht="12.75">
      <c r="A59" s="156">
        <v>39</v>
      </c>
      <c r="B59" s="135" t="s">
        <v>123</v>
      </c>
      <c r="C59" s="145">
        <v>0</v>
      </c>
      <c r="D59" s="146">
        <v>2.983</v>
      </c>
      <c r="E59" s="145">
        <f t="shared" si="2"/>
        <v>2.983</v>
      </c>
      <c r="F59" s="76" t="s">
        <v>9</v>
      </c>
      <c r="G59" s="55"/>
      <c r="H59" s="55"/>
      <c r="I59" s="76" t="s">
        <v>98</v>
      </c>
    </row>
    <row r="60" spans="1:9" ht="12.75">
      <c r="A60" s="156">
        <v>39</v>
      </c>
      <c r="B60" s="135" t="s">
        <v>124</v>
      </c>
      <c r="C60" s="145">
        <v>0</v>
      </c>
      <c r="D60" s="146">
        <v>3.785</v>
      </c>
      <c r="E60" s="145">
        <f t="shared" si="2"/>
        <v>3.785</v>
      </c>
      <c r="F60" s="76" t="s">
        <v>9</v>
      </c>
      <c r="G60" s="55"/>
      <c r="H60" s="55"/>
      <c r="I60" s="148" t="s">
        <v>98</v>
      </c>
    </row>
    <row r="61" spans="1:9" ht="12.75">
      <c r="A61" s="306">
        <v>40</v>
      </c>
      <c r="B61" s="135" t="s">
        <v>125</v>
      </c>
      <c r="C61" s="145">
        <v>0</v>
      </c>
      <c r="D61" s="146">
        <v>2.5</v>
      </c>
      <c r="E61" s="145">
        <f t="shared" si="2"/>
        <v>2.5</v>
      </c>
      <c r="F61" s="76" t="s">
        <v>9</v>
      </c>
      <c r="G61" s="55"/>
      <c r="H61" s="55"/>
      <c r="I61" s="148" t="s">
        <v>98</v>
      </c>
    </row>
    <row r="62" spans="1:9" ht="12.75">
      <c r="A62" s="307"/>
      <c r="B62" s="135" t="s">
        <v>125</v>
      </c>
      <c r="C62" s="145">
        <v>2.501</v>
      </c>
      <c r="D62" s="146">
        <v>5.546</v>
      </c>
      <c r="E62" s="145">
        <f t="shared" si="2"/>
        <v>3.0450000000000004</v>
      </c>
      <c r="F62" s="76" t="s">
        <v>9</v>
      </c>
      <c r="G62" s="55"/>
      <c r="H62" s="55"/>
      <c r="I62" s="76" t="s">
        <v>98</v>
      </c>
    </row>
    <row r="63" spans="1:9" ht="12.75">
      <c r="A63" s="160">
        <v>41</v>
      </c>
      <c r="B63" s="135" t="s">
        <v>126</v>
      </c>
      <c r="C63" s="145">
        <v>0</v>
      </c>
      <c r="D63" s="146">
        <v>4.36</v>
      </c>
      <c r="E63" s="145">
        <f t="shared" si="2"/>
        <v>4.36</v>
      </c>
      <c r="F63" s="76" t="s">
        <v>9</v>
      </c>
      <c r="G63" s="55"/>
      <c r="H63" s="55"/>
      <c r="I63" s="148" t="s">
        <v>98</v>
      </c>
    </row>
    <row r="64" spans="1:9" ht="12.75">
      <c r="A64" s="160">
        <v>42</v>
      </c>
      <c r="B64" s="135" t="s">
        <v>127</v>
      </c>
      <c r="C64" s="145">
        <v>0</v>
      </c>
      <c r="D64" s="146">
        <v>1.12</v>
      </c>
      <c r="E64" s="145">
        <f t="shared" si="2"/>
        <v>1.12</v>
      </c>
      <c r="F64" s="76" t="s">
        <v>9</v>
      </c>
      <c r="G64" s="55"/>
      <c r="H64" s="55"/>
      <c r="I64" s="76" t="s">
        <v>98</v>
      </c>
    </row>
    <row r="65" spans="1:9" ht="12.75">
      <c r="A65" s="160">
        <v>43</v>
      </c>
      <c r="B65" s="135" t="s">
        <v>128</v>
      </c>
      <c r="C65" s="145">
        <v>0</v>
      </c>
      <c r="D65" s="146">
        <v>2.424</v>
      </c>
      <c r="E65" s="145">
        <f t="shared" si="2"/>
        <v>2.424</v>
      </c>
      <c r="F65" s="76" t="s">
        <v>9</v>
      </c>
      <c r="G65" s="55" t="s">
        <v>627</v>
      </c>
      <c r="H65" s="55">
        <v>0.077</v>
      </c>
      <c r="I65" s="148" t="s">
        <v>98</v>
      </c>
    </row>
    <row r="66" spans="1:9" ht="13.5" thickBot="1">
      <c r="A66" s="160">
        <v>44</v>
      </c>
      <c r="B66" s="150" t="s">
        <v>129</v>
      </c>
      <c r="C66" s="151">
        <v>0</v>
      </c>
      <c r="D66" s="152">
        <v>3.239</v>
      </c>
      <c r="E66" s="151">
        <f t="shared" si="2"/>
        <v>3.239</v>
      </c>
      <c r="F66" s="153" t="s">
        <v>9</v>
      </c>
      <c r="G66" s="106"/>
      <c r="H66" s="106"/>
      <c r="I66" s="155" t="s">
        <v>98</v>
      </c>
    </row>
    <row r="67" spans="1:9" ht="15.75" thickBot="1">
      <c r="A67" s="303" t="s">
        <v>284</v>
      </c>
      <c r="B67" s="304"/>
      <c r="C67" s="304"/>
      <c r="D67" s="304"/>
      <c r="E67" s="304"/>
      <c r="F67" s="304"/>
      <c r="G67" s="304"/>
      <c r="H67" s="304"/>
      <c r="I67" s="305"/>
    </row>
    <row r="68" spans="1:9" ht="12.75">
      <c r="A68" s="156">
        <v>45</v>
      </c>
      <c r="B68" s="157" t="s">
        <v>130</v>
      </c>
      <c r="C68" s="15">
        <v>0</v>
      </c>
      <c r="D68" s="158">
        <v>8.74</v>
      </c>
      <c r="E68" s="15">
        <f>D68-C68</f>
        <v>8.74</v>
      </c>
      <c r="F68" s="159" t="s">
        <v>9</v>
      </c>
      <c r="G68" s="103"/>
      <c r="H68" s="103"/>
      <c r="I68" s="159" t="s">
        <v>98</v>
      </c>
    </row>
    <row r="69" spans="1:9" ht="12.75">
      <c r="A69" s="156">
        <v>46</v>
      </c>
      <c r="B69" s="135" t="s">
        <v>131</v>
      </c>
      <c r="C69" s="145">
        <v>0</v>
      </c>
      <c r="D69" s="146">
        <v>3.2</v>
      </c>
      <c r="E69" s="145">
        <f>D69-C69</f>
        <v>3.2</v>
      </c>
      <c r="F69" s="76" t="s">
        <v>9</v>
      </c>
      <c r="G69" s="55"/>
      <c r="H69" s="55"/>
      <c r="I69" s="76" t="s">
        <v>98</v>
      </c>
    </row>
    <row r="70" spans="1:9" ht="12.75">
      <c r="A70" s="156">
        <v>47</v>
      </c>
      <c r="B70" s="135" t="s">
        <v>132</v>
      </c>
      <c r="C70" s="145">
        <v>0</v>
      </c>
      <c r="D70" s="146">
        <v>4.5</v>
      </c>
      <c r="E70" s="145">
        <f>D70-C70</f>
        <v>4.5</v>
      </c>
      <c r="F70" s="76" t="s">
        <v>10</v>
      </c>
      <c r="G70" s="55"/>
      <c r="H70" s="55"/>
      <c r="I70" s="148" t="s">
        <v>98</v>
      </c>
    </row>
    <row r="71" spans="1:9" ht="12.75">
      <c r="A71" s="156">
        <v>48</v>
      </c>
      <c r="B71" s="135" t="s">
        <v>133</v>
      </c>
      <c r="C71" s="145">
        <v>0</v>
      </c>
      <c r="D71" s="146">
        <v>3.7</v>
      </c>
      <c r="E71" s="145">
        <f>D71-C71</f>
        <v>3.7</v>
      </c>
      <c r="F71" s="76" t="s">
        <v>9</v>
      </c>
      <c r="G71" s="55"/>
      <c r="H71" s="55"/>
      <c r="I71" s="76" t="s">
        <v>98</v>
      </c>
    </row>
    <row r="72" spans="1:9" ht="13.5" thickBot="1">
      <c r="A72" s="156">
        <v>49</v>
      </c>
      <c r="B72" s="150" t="s">
        <v>134</v>
      </c>
      <c r="C72" s="151">
        <v>0</v>
      </c>
      <c r="D72" s="152">
        <v>1.68</v>
      </c>
      <c r="E72" s="151">
        <f>D72-C72</f>
        <v>1.68</v>
      </c>
      <c r="F72" s="153" t="s">
        <v>9</v>
      </c>
      <c r="G72" s="106"/>
      <c r="H72" s="106"/>
      <c r="I72" s="153" t="s">
        <v>98</v>
      </c>
    </row>
    <row r="73" spans="1:9" ht="15.75" thickBot="1">
      <c r="A73" s="303" t="s">
        <v>285</v>
      </c>
      <c r="B73" s="304"/>
      <c r="C73" s="304"/>
      <c r="D73" s="304"/>
      <c r="E73" s="304"/>
      <c r="F73" s="304"/>
      <c r="G73" s="304"/>
      <c r="H73" s="304"/>
      <c r="I73" s="305"/>
    </row>
    <row r="74" spans="1:9" ht="12.75">
      <c r="A74" s="156">
        <v>50</v>
      </c>
      <c r="B74" s="157" t="s">
        <v>135</v>
      </c>
      <c r="C74" s="15">
        <v>0</v>
      </c>
      <c r="D74" s="158">
        <v>13.414</v>
      </c>
      <c r="E74" s="15">
        <f>D74-C74</f>
        <v>13.414</v>
      </c>
      <c r="F74" s="159" t="s">
        <v>9</v>
      </c>
      <c r="G74" s="103"/>
      <c r="H74" s="103"/>
      <c r="I74" s="162" t="s">
        <v>98</v>
      </c>
    </row>
    <row r="75" spans="1:9" ht="13.5" thickBot="1">
      <c r="A75" s="161">
        <v>51</v>
      </c>
      <c r="B75" s="150" t="s">
        <v>136</v>
      </c>
      <c r="C75" s="151">
        <v>0</v>
      </c>
      <c r="D75" s="152">
        <v>3.253</v>
      </c>
      <c r="E75" s="151">
        <f>D75-C75</f>
        <v>3.253</v>
      </c>
      <c r="F75" s="153" t="s">
        <v>9</v>
      </c>
      <c r="G75" s="106" t="s">
        <v>620</v>
      </c>
      <c r="H75" s="106">
        <v>0.016</v>
      </c>
      <c r="I75" s="153" t="s">
        <v>98</v>
      </c>
    </row>
    <row r="76" spans="1:9" ht="15.75" thickBot="1">
      <c r="A76" s="303" t="s">
        <v>286</v>
      </c>
      <c r="B76" s="304"/>
      <c r="C76" s="304"/>
      <c r="D76" s="304"/>
      <c r="E76" s="304"/>
      <c r="F76" s="304"/>
      <c r="G76" s="304"/>
      <c r="H76" s="304"/>
      <c r="I76" s="305"/>
    </row>
    <row r="77" spans="1:9" ht="12.75">
      <c r="A77" s="156">
        <v>52</v>
      </c>
      <c r="B77" s="157" t="s">
        <v>137</v>
      </c>
      <c r="C77" s="15">
        <v>0</v>
      </c>
      <c r="D77" s="158">
        <v>6.216</v>
      </c>
      <c r="E77" s="15">
        <f aca="true" t="shared" si="3" ref="E77:E82">D77-C77</f>
        <v>6.216</v>
      </c>
      <c r="F77" s="159" t="s">
        <v>9</v>
      </c>
      <c r="G77" s="103"/>
      <c r="H77" s="103"/>
      <c r="I77" s="159" t="s">
        <v>98</v>
      </c>
    </row>
    <row r="78" spans="1:9" ht="12.75">
      <c r="A78" s="144">
        <v>53</v>
      </c>
      <c r="B78" s="163" t="s">
        <v>138</v>
      </c>
      <c r="C78" s="164">
        <v>0</v>
      </c>
      <c r="D78" s="113">
        <v>2.25</v>
      </c>
      <c r="E78" s="164">
        <f t="shared" si="3"/>
        <v>2.25</v>
      </c>
      <c r="F78" s="147" t="s">
        <v>9</v>
      </c>
      <c r="G78" s="55"/>
      <c r="H78" s="55"/>
      <c r="I78" s="76" t="s">
        <v>98</v>
      </c>
    </row>
    <row r="79" spans="1:9" ht="12.75">
      <c r="A79" s="156">
        <v>54</v>
      </c>
      <c r="B79" s="163" t="s">
        <v>139</v>
      </c>
      <c r="C79" s="164">
        <v>0</v>
      </c>
      <c r="D79" s="113">
        <v>5.13</v>
      </c>
      <c r="E79" s="164">
        <f t="shared" si="3"/>
        <v>5.13</v>
      </c>
      <c r="F79" s="147" t="s">
        <v>9</v>
      </c>
      <c r="G79" s="55"/>
      <c r="H79" s="55"/>
      <c r="I79" s="76" t="s">
        <v>98</v>
      </c>
    </row>
    <row r="80" spans="1:9" ht="12.75">
      <c r="A80" s="144">
        <v>55</v>
      </c>
      <c r="B80" s="135" t="s">
        <v>140</v>
      </c>
      <c r="C80" s="145">
        <v>0</v>
      </c>
      <c r="D80" s="146">
        <v>2.92</v>
      </c>
      <c r="E80" s="145">
        <f t="shared" si="3"/>
        <v>2.92</v>
      </c>
      <c r="F80" s="76" t="s">
        <v>9</v>
      </c>
      <c r="G80" s="55"/>
      <c r="H80" s="55"/>
      <c r="I80" s="76" t="s">
        <v>98</v>
      </c>
    </row>
    <row r="81" spans="1:9" ht="12.75">
      <c r="A81" s="156">
        <v>56</v>
      </c>
      <c r="B81" s="135" t="s">
        <v>141</v>
      </c>
      <c r="C81" s="145">
        <v>0</v>
      </c>
      <c r="D81" s="146">
        <v>5.658</v>
      </c>
      <c r="E81" s="145">
        <f t="shared" si="3"/>
        <v>5.658</v>
      </c>
      <c r="F81" s="76" t="s">
        <v>9</v>
      </c>
      <c r="G81" s="55"/>
      <c r="H81" s="55"/>
      <c r="I81" s="76" t="s">
        <v>98</v>
      </c>
    </row>
    <row r="82" spans="1:9" ht="13.5" thickBot="1">
      <c r="A82" s="144">
        <v>57</v>
      </c>
      <c r="B82" s="150" t="s">
        <v>142</v>
      </c>
      <c r="C82" s="151">
        <v>0</v>
      </c>
      <c r="D82" s="152">
        <v>5.475</v>
      </c>
      <c r="E82" s="151">
        <f t="shared" si="3"/>
        <v>5.475</v>
      </c>
      <c r="F82" s="153" t="s">
        <v>9</v>
      </c>
      <c r="G82" s="106" t="s">
        <v>620</v>
      </c>
      <c r="H82" s="106">
        <v>0.0122</v>
      </c>
      <c r="I82" s="153" t="s">
        <v>98</v>
      </c>
    </row>
    <row r="83" spans="1:9" ht="15.75" thickBot="1">
      <c r="A83" s="303" t="s">
        <v>372</v>
      </c>
      <c r="B83" s="304"/>
      <c r="C83" s="304"/>
      <c r="D83" s="304"/>
      <c r="E83" s="304"/>
      <c r="F83" s="304"/>
      <c r="G83" s="304"/>
      <c r="H83" s="304"/>
      <c r="I83" s="305"/>
    </row>
    <row r="84" spans="1:9" ht="13.5" thickBot="1">
      <c r="A84" s="165">
        <v>58</v>
      </c>
      <c r="B84" s="139" t="s">
        <v>477</v>
      </c>
      <c r="C84" s="140">
        <v>0</v>
      </c>
      <c r="D84" s="141">
        <v>3.05</v>
      </c>
      <c r="E84" s="142">
        <f>D84-C84</f>
        <v>3.05</v>
      </c>
      <c r="F84" s="142" t="s">
        <v>10</v>
      </c>
      <c r="G84" s="143"/>
      <c r="H84" s="143"/>
      <c r="I84" s="143" t="s">
        <v>98</v>
      </c>
    </row>
    <row r="85" spans="1:9" ht="15.75" thickBot="1">
      <c r="A85" s="303" t="s">
        <v>373</v>
      </c>
      <c r="B85" s="304"/>
      <c r="C85" s="304"/>
      <c r="D85" s="304"/>
      <c r="E85" s="304"/>
      <c r="F85" s="304"/>
      <c r="G85" s="304"/>
      <c r="H85" s="304"/>
      <c r="I85" s="305"/>
    </row>
    <row r="86" spans="1:9" ht="12.75">
      <c r="A86" s="156">
        <v>59</v>
      </c>
      <c r="B86" s="166" t="s">
        <v>414</v>
      </c>
      <c r="C86" s="167">
        <v>0</v>
      </c>
      <c r="D86" s="168">
        <v>7.624</v>
      </c>
      <c r="E86" s="167">
        <v>7.624</v>
      </c>
      <c r="F86" s="169" t="s">
        <v>9</v>
      </c>
      <c r="G86" s="103"/>
      <c r="H86" s="103"/>
      <c r="I86" s="159" t="s">
        <v>98</v>
      </c>
    </row>
    <row r="87" spans="1:9" ht="12.75">
      <c r="A87" s="160">
        <v>60</v>
      </c>
      <c r="B87" s="170" t="s">
        <v>415</v>
      </c>
      <c r="C87" s="171">
        <v>0</v>
      </c>
      <c r="D87" s="172">
        <v>2.329</v>
      </c>
      <c r="E87" s="171">
        <v>2.329</v>
      </c>
      <c r="F87" s="114" t="s">
        <v>9</v>
      </c>
      <c r="G87" s="55"/>
      <c r="H87" s="55"/>
      <c r="I87" s="76" t="s">
        <v>98</v>
      </c>
    </row>
    <row r="88" spans="1:9" ht="12.75">
      <c r="A88" s="156">
        <v>61</v>
      </c>
      <c r="B88" s="170" t="s">
        <v>416</v>
      </c>
      <c r="C88" s="171">
        <v>0</v>
      </c>
      <c r="D88" s="172">
        <v>2.8</v>
      </c>
      <c r="E88" s="171">
        <v>2.8</v>
      </c>
      <c r="F88" s="114" t="s">
        <v>9</v>
      </c>
      <c r="G88" s="55"/>
      <c r="H88" s="55"/>
      <c r="I88" s="76" t="s">
        <v>98</v>
      </c>
    </row>
    <row r="89" spans="1:9" ht="12.75">
      <c r="A89" s="160">
        <v>62</v>
      </c>
      <c r="B89" s="170" t="s">
        <v>417</v>
      </c>
      <c r="C89" s="171">
        <v>0</v>
      </c>
      <c r="D89" s="172">
        <v>3.248</v>
      </c>
      <c r="E89" s="171">
        <v>3.248</v>
      </c>
      <c r="F89" s="114" t="s">
        <v>9</v>
      </c>
      <c r="G89" s="55"/>
      <c r="H89" s="55"/>
      <c r="I89" s="76" t="s">
        <v>98</v>
      </c>
    </row>
    <row r="90" spans="1:9" ht="12.75">
      <c r="A90" s="156">
        <v>63</v>
      </c>
      <c r="B90" s="170" t="s">
        <v>418</v>
      </c>
      <c r="C90" s="171">
        <v>0</v>
      </c>
      <c r="D90" s="172">
        <v>0.25</v>
      </c>
      <c r="E90" s="171">
        <v>0.25</v>
      </c>
      <c r="F90" s="114" t="s">
        <v>9</v>
      </c>
      <c r="G90" s="55"/>
      <c r="H90" s="55"/>
      <c r="I90" s="76" t="s">
        <v>98</v>
      </c>
    </row>
    <row r="91" spans="1:9" ht="12.75">
      <c r="A91" s="160">
        <v>64</v>
      </c>
      <c r="B91" s="170" t="s">
        <v>419</v>
      </c>
      <c r="C91" s="171">
        <v>0</v>
      </c>
      <c r="D91" s="172">
        <v>0.42</v>
      </c>
      <c r="E91" s="171">
        <v>0.42</v>
      </c>
      <c r="F91" s="114" t="s">
        <v>9</v>
      </c>
      <c r="G91" s="55"/>
      <c r="H91" s="55"/>
      <c r="I91" s="76" t="s">
        <v>98</v>
      </c>
    </row>
    <row r="92" spans="1:9" ht="12.75">
      <c r="A92" s="156">
        <v>65</v>
      </c>
      <c r="B92" s="170" t="s">
        <v>420</v>
      </c>
      <c r="C92" s="171">
        <v>0</v>
      </c>
      <c r="D92" s="172">
        <v>2.85</v>
      </c>
      <c r="E92" s="171">
        <v>2.85</v>
      </c>
      <c r="F92" s="114" t="s">
        <v>11</v>
      </c>
      <c r="G92" s="55"/>
      <c r="H92" s="55"/>
      <c r="I92" s="76" t="s">
        <v>98</v>
      </c>
    </row>
    <row r="93" spans="1:9" ht="13.5" thickBot="1">
      <c r="A93" s="160">
        <v>66</v>
      </c>
      <c r="B93" s="173" t="s">
        <v>421</v>
      </c>
      <c r="C93" s="174">
        <v>0</v>
      </c>
      <c r="D93" s="175">
        <v>2.036</v>
      </c>
      <c r="E93" s="174">
        <v>2.036</v>
      </c>
      <c r="F93" s="176" t="s">
        <v>9</v>
      </c>
      <c r="G93" s="106"/>
      <c r="H93" s="106"/>
      <c r="I93" s="153" t="s">
        <v>98</v>
      </c>
    </row>
    <row r="94" spans="1:9" ht="15.75" thickBot="1">
      <c r="A94" s="303" t="s">
        <v>287</v>
      </c>
      <c r="B94" s="304"/>
      <c r="C94" s="304"/>
      <c r="D94" s="304"/>
      <c r="E94" s="304"/>
      <c r="F94" s="304"/>
      <c r="G94" s="304"/>
      <c r="H94" s="304"/>
      <c r="I94" s="305"/>
    </row>
    <row r="95" spans="1:9" ht="12.75">
      <c r="A95" s="156">
        <v>67</v>
      </c>
      <c r="B95" s="157" t="s">
        <v>143</v>
      </c>
      <c r="C95" s="15">
        <v>0</v>
      </c>
      <c r="D95" s="158">
        <v>8.272</v>
      </c>
      <c r="E95" s="15">
        <f aca="true" t="shared" si="4" ref="E95:E105">D95-C95</f>
        <v>8.272</v>
      </c>
      <c r="F95" s="159" t="s">
        <v>9</v>
      </c>
      <c r="G95" s="103"/>
      <c r="H95" s="103"/>
      <c r="I95" s="159" t="s">
        <v>98</v>
      </c>
    </row>
    <row r="96" spans="1:9" ht="12.75">
      <c r="A96" s="160">
        <v>68</v>
      </c>
      <c r="B96" s="135" t="s">
        <v>143</v>
      </c>
      <c r="C96" s="145">
        <v>8.272</v>
      </c>
      <c r="D96" s="146">
        <v>11.472</v>
      </c>
      <c r="E96" s="145">
        <f t="shared" si="4"/>
        <v>3.1999999999999993</v>
      </c>
      <c r="F96" s="76" t="s">
        <v>9</v>
      </c>
      <c r="G96" s="55"/>
      <c r="H96" s="55"/>
      <c r="I96" s="148" t="s">
        <v>98</v>
      </c>
    </row>
    <row r="97" spans="1:9" ht="12.75">
      <c r="A97" s="156">
        <v>69</v>
      </c>
      <c r="B97" s="135" t="s">
        <v>144</v>
      </c>
      <c r="C97" s="146">
        <v>0.352</v>
      </c>
      <c r="D97" s="146">
        <v>2.717</v>
      </c>
      <c r="E97" s="145">
        <f t="shared" si="4"/>
        <v>2.365</v>
      </c>
      <c r="F97" s="76" t="s">
        <v>9</v>
      </c>
      <c r="G97" s="55"/>
      <c r="H97" s="55"/>
      <c r="I97" s="76" t="s">
        <v>98</v>
      </c>
    </row>
    <row r="98" spans="1:9" ht="12.75">
      <c r="A98" s="160">
        <v>70</v>
      </c>
      <c r="B98" s="135" t="s">
        <v>145</v>
      </c>
      <c r="C98" s="145">
        <v>0</v>
      </c>
      <c r="D98" s="146">
        <v>0.727</v>
      </c>
      <c r="E98" s="145">
        <f t="shared" si="4"/>
        <v>0.727</v>
      </c>
      <c r="F98" s="76" t="s">
        <v>9</v>
      </c>
      <c r="G98" s="55"/>
      <c r="H98" s="55"/>
      <c r="I98" s="76" t="s">
        <v>98</v>
      </c>
    </row>
    <row r="99" spans="1:9" ht="12.75">
      <c r="A99" s="156">
        <v>71</v>
      </c>
      <c r="B99" s="135" t="s">
        <v>315</v>
      </c>
      <c r="C99" s="145">
        <v>0</v>
      </c>
      <c r="D99" s="146">
        <v>0.59</v>
      </c>
      <c r="E99" s="145">
        <f t="shared" si="4"/>
        <v>0.59</v>
      </c>
      <c r="F99" s="76" t="s">
        <v>9</v>
      </c>
      <c r="G99" s="55"/>
      <c r="H99" s="55"/>
      <c r="I99" s="76" t="s">
        <v>98</v>
      </c>
    </row>
    <row r="100" spans="1:9" ht="12.75">
      <c r="A100" s="160">
        <v>72</v>
      </c>
      <c r="B100" s="135" t="s">
        <v>146</v>
      </c>
      <c r="C100" s="145">
        <v>0</v>
      </c>
      <c r="D100" s="146">
        <v>1.003</v>
      </c>
      <c r="E100" s="145">
        <f t="shared" si="4"/>
        <v>1.003</v>
      </c>
      <c r="F100" s="76" t="s">
        <v>9</v>
      </c>
      <c r="G100" s="55"/>
      <c r="H100" s="55"/>
      <c r="I100" s="76" t="s">
        <v>98</v>
      </c>
    </row>
    <row r="101" spans="1:9" ht="12.75">
      <c r="A101" s="156">
        <v>73</v>
      </c>
      <c r="B101" s="135" t="s">
        <v>147</v>
      </c>
      <c r="C101" s="145">
        <v>0</v>
      </c>
      <c r="D101" s="146">
        <v>1.242</v>
      </c>
      <c r="E101" s="145">
        <f t="shared" si="4"/>
        <v>1.242</v>
      </c>
      <c r="F101" s="76" t="s">
        <v>9</v>
      </c>
      <c r="G101" s="55"/>
      <c r="H101" s="55"/>
      <c r="I101" s="76" t="s">
        <v>98</v>
      </c>
    </row>
    <row r="102" spans="1:9" ht="12.75">
      <c r="A102" s="160">
        <v>74</v>
      </c>
      <c r="B102" s="135" t="s">
        <v>148</v>
      </c>
      <c r="C102" s="145">
        <v>0</v>
      </c>
      <c r="D102" s="146">
        <v>1.267</v>
      </c>
      <c r="E102" s="145">
        <f t="shared" si="4"/>
        <v>1.267</v>
      </c>
      <c r="F102" s="76" t="s">
        <v>9</v>
      </c>
      <c r="G102" s="55"/>
      <c r="H102" s="55"/>
      <c r="I102" s="76" t="s">
        <v>98</v>
      </c>
    </row>
    <row r="103" spans="1:9" ht="12.75">
      <c r="A103" s="156">
        <v>75</v>
      </c>
      <c r="B103" s="135" t="s">
        <v>149</v>
      </c>
      <c r="C103" s="145">
        <v>0</v>
      </c>
      <c r="D103" s="146">
        <v>1.08</v>
      </c>
      <c r="E103" s="145">
        <f t="shared" si="4"/>
        <v>1.08</v>
      </c>
      <c r="F103" s="76" t="s">
        <v>9</v>
      </c>
      <c r="G103" s="55"/>
      <c r="H103" s="55"/>
      <c r="I103" s="76" t="s">
        <v>98</v>
      </c>
    </row>
    <row r="104" spans="1:9" ht="12.75">
      <c r="A104" s="160">
        <v>76</v>
      </c>
      <c r="B104" s="135" t="s">
        <v>150</v>
      </c>
      <c r="C104" s="145">
        <v>0</v>
      </c>
      <c r="D104" s="146">
        <v>0.7</v>
      </c>
      <c r="E104" s="145">
        <f t="shared" si="4"/>
        <v>0.7</v>
      </c>
      <c r="F104" s="76" t="s">
        <v>9</v>
      </c>
      <c r="G104" s="55"/>
      <c r="H104" s="55"/>
      <c r="I104" s="76" t="s">
        <v>98</v>
      </c>
    </row>
    <row r="105" spans="1:9" ht="13.5" thickBot="1">
      <c r="A105" s="156">
        <v>77</v>
      </c>
      <c r="B105" s="150" t="s">
        <v>151</v>
      </c>
      <c r="C105" s="151">
        <v>0</v>
      </c>
      <c r="D105" s="152">
        <v>0.4</v>
      </c>
      <c r="E105" s="151">
        <f t="shared" si="4"/>
        <v>0.4</v>
      </c>
      <c r="F105" s="153" t="s">
        <v>9</v>
      </c>
      <c r="G105" s="106"/>
      <c r="H105" s="106"/>
      <c r="I105" s="153" t="s">
        <v>98</v>
      </c>
    </row>
    <row r="106" spans="1:9" ht="15.75" thickBot="1">
      <c r="A106" s="303" t="s">
        <v>374</v>
      </c>
      <c r="B106" s="304"/>
      <c r="C106" s="304"/>
      <c r="D106" s="304"/>
      <c r="E106" s="304"/>
      <c r="F106" s="304"/>
      <c r="G106" s="304"/>
      <c r="H106" s="304"/>
      <c r="I106" s="305"/>
    </row>
    <row r="107" spans="1:9" ht="12.75">
      <c r="A107" s="177">
        <v>78</v>
      </c>
      <c r="B107" s="178" t="s">
        <v>478</v>
      </c>
      <c r="C107" s="15">
        <v>0</v>
      </c>
      <c r="D107" s="158">
        <v>1.488</v>
      </c>
      <c r="E107" s="15">
        <f aca="true" t="shared" si="5" ref="E107:E124">D107-C107</f>
        <v>1.488</v>
      </c>
      <c r="F107" s="159" t="s">
        <v>9</v>
      </c>
      <c r="G107" s="179"/>
      <c r="H107" s="179"/>
      <c r="I107" s="179" t="s">
        <v>98</v>
      </c>
    </row>
    <row r="108" spans="1:9" ht="12.75">
      <c r="A108" s="144">
        <v>79</v>
      </c>
      <c r="B108" s="163" t="s">
        <v>479</v>
      </c>
      <c r="C108" s="145">
        <v>0</v>
      </c>
      <c r="D108" s="146">
        <v>3.677</v>
      </c>
      <c r="E108" s="145">
        <f t="shared" si="5"/>
        <v>3.677</v>
      </c>
      <c r="F108" s="76" t="s">
        <v>9</v>
      </c>
      <c r="G108" s="147"/>
      <c r="H108" s="147"/>
      <c r="I108" s="147" t="s">
        <v>98</v>
      </c>
    </row>
    <row r="109" spans="1:9" ht="12.75">
      <c r="A109" s="177">
        <v>80</v>
      </c>
      <c r="B109" s="163" t="s">
        <v>480</v>
      </c>
      <c r="C109" s="145">
        <v>0</v>
      </c>
      <c r="D109" s="146">
        <v>0.78</v>
      </c>
      <c r="E109" s="145">
        <f t="shared" si="5"/>
        <v>0.78</v>
      </c>
      <c r="F109" s="76" t="s">
        <v>9</v>
      </c>
      <c r="G109" s="147"/>
      <c r="H109" s="147"/>
      <c r="I109" s="147" t="s">
        <v>98</v>
      </c>
    </row>
    <row r="110" spans="1:9" ht="12.75">
      <c r="A110" s="144">
        <v>81</v>
      </c>
      <c r="B110" s="163" t="s">
        <v>481</v>
      </c>
      <c r="C110" s="145">
        <v>0</v>
      </c>
      <c r="D110" s="146">
        <v>1.843</v>
      </c>
      <c r="E110" s="145">
        <f t="shared" si="5"/>
        <v>1.843</v>
      </c>
      <c r="F110" s="76" t="s">
        <v>9</v>
      </c>
      <c r="G110" s="147"/>
      <c r="H110" s="147"/>
      <c r="I110" s="147" t="s">
        <v>98</v>
      </c>
    </row>
    <row r="111" spans="1:9" ht="12.75">
      <c r="A111" s="177">
        <v>82</v>
      </c>
      <c r="B111" s="163" t="s">
        <v>482</v>
      </c>
      <c r="C111" s="145">
        <v>0</v>
      </c>
      <c r="D111" s="146">
        <v>1.022</v>
      </c>
      <c r="E111" s="145">
        <f t="shared" si="5"/>
        <v>1.022</v>
      </c>
      <c r="F111" s="76" t="s">
        <v>9</v>
      </c>
      <c r="G111" s="147"/>
      <c r="H111" s="147"/>
      <c r="I111" s="147" t="s">
        <v>98</v>
      </c>
    </row>
    <row r="112" spans="1:9" ht="12.75">
      <c r="A112" s="144">
        <v>83</v>
      </c>
      <c r="B112" s="163" t="s">
        <v>483</v>
      </c>
      <c r="C112" s="145">
        <v>0</v>
      </c>
      <c r="D112" s="146">
        <v>7.942</v>
      </c>
      <c r="E112" s="145">
        <f t="shared" si="5"/>
        <v>7.942</v>
      </c>
      <c r="F112" s="76" t="s">
        <v>9</v>
      </c>
      <c r="G112" s="147"/>
      <c r="H112" s="147"/>
      <c r="I112" s="147" t="s">
        <v>98</v>
      </c>
    </row>
    <row r="113" spans="1:9" ht="12.75">
      <c r="A113" s="177">
        <v>84</v>
      </c>
      <c r="B113" s="163" t="s">
        <v>484</v>
      </c>
      <c r="C113" s="145">
        <v>0</v>
      </c>
      <c r="D113" s="146">
        <v>0.959</v>
      </c>
      <c r="E113" s="145">
        <f t="shared" si="5"/>
        <v>0.959</v>
      </c>
      <c r="F113" s="76" t="s">
        <v>9</v>
      </c>
      <c r="G113" s="147"/>
      <c r="H113" s="147"/>
      <c r="I113" s="147" t="s">
        <v>98</v>
      </c>
    </row>
    <row r="114" spans="1:9" ht="12.75">
      <c r="A114" s="144">
        <v>85</v>
      </c>
      <c r="B114" s="163" t="s">
        <v>485</v>
      </c>
      <c r="C114" s="145">
        <v>0</v>
      </c>
      <c r="D114" s="146">
        <v>2.208</v>
      </c>
      <c r="E114" s="145">
        <f t="shared" si="5"/>
        <v>2.208</v>
      </c>
      <c r="F114" s="76" t="s">
        <v>9</v>
      </c>
      <c r="G114" s="147"/>
      <c r="H114" s="147"/>
      <c r="I114" s="147" t="s">
        <v>98</v>
      </c>
    </row>
    <row r="115" spans="1:9" ht="12.75">
      <c r="A115" s="177">
        <v>86</v>
      </c>
      <c r="B115" s="163" t="s">
        <v>486</v>
      </c>
      <c r="C115" s="145">
        <v>0</v>
      </c>
      <c r="D115" s="146">
        <v>7.084</v>
      </c>
      <c r="E115" s="145">
        <f t="shared" si="5"/>
        <v>7.084</v>
      </c>
      <c r="F115" s="76" t="s">
        <v>9</v>
      </c>
      <c r="G115" s="147"/>
      <c r="H115" s="147"/>
      <c r="I115" s="147" t="s">
        <v>98</v>
      </c>
    </row>
    <row r="116" spans="1:9" ht="12.75">
      <c r="A116" s="144">
        <v>87</v>
      </c>
      <c r="B116" s="163" t="s">
        <v>487</v>
      </c>
      <c r="C116" s="145">
        <v>0</v>
      </c>
      <c r="D116" s="146">
        <v>1.446</v>
      </c>
      <c r="E116" s="145">
        <f t="shared" si="5"/>
        <v>1.446</v>
      </c>
      <c r="F116" s="76" t="s">
        <v>9</v>
      </c>
      <c r="G116" s="147"/>
      <c r="H116" s="147"/>
      <c r="I116" s="147" t="s">
        <v>98</v>
      </c>
    </row>
    <row r="117" spans="1:9" ht="12.75">
      <c r="A117" s="177">
        <v>88</v>
      </c>
      <c r="B117" s="163" t="s">
        <v>488</v>
      </c>
      <c r="C117" s="145">
        <v>0</v>
      </c>
      <c r="D117" s="146">
        <v>1.75</v>
      </c>
      <c r="E117" s="145">
        <f t="shared" si="5"/>
        <v>1.75</v>
      </c>
      <c r="F117" s="76" t="s">
        <v>9</v>
      </c>
      <c r="G117" s="147"/>
      <c r="H117" s="147"/>
      <c r="I117" s="147" t="s">
        <v>98</v>
      </c>
    </row>
    <row r="118" spans="1:9" ht="12.75">
      <c r="A118" s="144">
        <v>89</v>
      </c>
      <c r="B118" s="163" t="s">
        <v>489</v>
      </c>
      <c r="C118" s="145">
        <v>0</v>
      </c>
      <c r="D118" s="146">
        <v>2.05</v>
      </c>
      <c r="E118" s="145">
        <f t="shared" si="5"/>
        <v>2.05</v>
      </c>
      <c r="F118" s="76" t="s">
        <v>9</v>
      </c>
      <c r="G118" s="147"/>
      <c r="H118" s="147"/>
      <c r="I118" s="147" t="s">
        <v>98</v>
      </c>
    </row>
    <row r="119" spans="1:9" ht="12.75">
      <c r="A119" s="177">
        <v>90</v>
      </c>
      <c r="B119" s="163" t="s">
        <v>490</v>
      </c>
      <c r="C119" s="145">
        <v>0</v>
      </c>
      <c r="D119" s="146">
        <v>0.3</v>
      </c>
      <c r="E119" s="145">
        <f t="shared" si="5"/>
        <v>0.3</v>
      </c>
      <c r="F119" s="76" t="s">
        <v>9</v>
      </c>
      <c r="G119" s="147"/>
      <c r="H119" s="147"/>
      <c r="I119" s="147" t="s">
        <v>98</v>
      </c>
    </row>
    <row r="120" spans="1:9" ht="12.75">
      <c r="A120" s="144">
        <v>91</v>
      </c>
      <c r="B120" s="163" t="s">
        <v>491</v>
      </c>
      <c r="C120" s="145">
        <v>0</v>
      </c>
      <c r="D120" s="146">
        <v>0.345</v>
      </c>
      <c r="E120" s="145">
        <f t="shared" si="5"/>
        <v>0.345</v>
      </c>
      <c r="F120" s="76" t="s">
        <v>9</v>
      </c>
      <c r="G120" s="147"/>
      <c r="H120" s="147"/>
      <c r="I120" s="147" t="s">
        <v>98</v>
      </c>
    </row>
    <row r="121" spans="1:9" ht="12.75">
      <c r="A121" s="177">
        <v>92</v>
      </c>
      <c r="B121" s="163" t="s">
        <v>492</v>
      </c>
      <c r="C121" s="145">
        <v>0</v>
      </c>
      <c r="D121" s="146">
        <v>7.753</v>
      </c>
      <c r="E121" s="145">
        <f t="shared" si="5"/>
        <v>7.753</v>
      </c>
      <c r="F121" s="76" t="s">
        <v>9</v>
      </c>
      <c r="G121" s="147" t="s">
        <v>620</v>
      </c>
      <c r="H121" s="147">
        <v>0.008</v>
      </c>
      <c r="I121" s="147" t="s">
        <v>98</v>
      </c>
    </row>
    <row r="122" spans="1:9" ht="12.75">
      <c r="A122" s="144">
        <v>93</v>
      </c>
      <c r="B122" s="163" t="s">
        <v>493</v>
      </c>
      <c r="C122" s="145">
        <v>0</v>
      </c>
      <c r="D122" s="146">
        <v>2.97</v>
      </c>
      <c r="E122" s="145">
        <f t="shared" si="5"/>
        <v>2.97</v>
      </c>
      <c r="F122" s="76" t="s">
        <v>9</v>
      </c>
      <c r="G122" s="147"/>
      <c r="H122" s="147"/>
      <c r="I122" s="147" t="s">
        <v>98</v>
      </c>
    </row>
    <row r="123" spans="1:9" ht="12.75">
      <c r="A123" s="177">
        <v>94</v>
      </c>
      <c r="B123" s="163" t="s">
        <v>592</v>
      </c>
      <c r="C123" s="145">
        <v>0</v>
      </c>
      <c r="D123" s="146">
        <v>3.087</v>
      </c>
      <c r="E123" s="145">
        <f t="shared" si="5"/>
        <v>3.087</v>
      </c>
      <c r="F123" s="76" t="s">
        <v>9</v>
      </c>
      <c r="G123" s="147"/>
      <c r="H123" s="147"/>
      <c r="I123" s="147" t="s">
        <v>98</v>
      </c>
    </row>
    <row r="124" spans="1:9" ht="13.5" thickBot="1">
      <c r="A124" s="144">
        <v>95</v>
      </c>
      <c r="B124" s="180" t="s">
        <v>494</v>
      </c>
      <c r="C124" s="151">
        <v>0</v>
      </c>
      <c r="D124" s="152">
        <v>2.068</v>
      </c>
      <c r="E124" s="151">
        <f t="shared" si="5"/>
        <v>2.068</v>
      </c>
      <c r="F124" s="153" t="s">
        <v>9</v>
      </c>
      <c r="G124" s="181"/>
      <c r="H124" s="181"/>
      <c r="I124" s="181" t="s">
        <v>98</v>
      </c>
    </row>
    <row r="125" spans="1:9" ht="15.75" thickBot="1">
      <c r="A125" s="303" t="s">
        <v>375</v>
      </c>
      <c r="B125" s="304"/>
      <c r="C125" s="304"/>
      <c r="D125" s="304"/>
      <c r="E125" s="304"/>
      <c r="F125" s="304"/>
      <c r="G125" s="304"/>
      <c r="H125" s="304"/>
      <c r="I125" s="305"/>
    </row>
    <row r="126" spans="1:9" ht="12.75">
      <c r="A126" s="156">
        <v>96</v>
      </c>
      <c r="B126" s="182" t="s">
        <v>379</v>
      </c>
      <c r="C126" s="167">
        <v>0</v>
      </c>
      <c r="D126" s="168">
        <v>5.083</v>
      </c>
      <c r="E126" s="167">
        <v>5.083</v>
      </c>
      <c r="F126" s="169" t="s">
        <v>9</v>
      </c>
      <c r="G126" s="103"/>
      <c r="H126" s="103"/>
      <c r="I126" s="159" t="s">
        <v>98</v>
      </c>
    </row>
    <row r="127" spans="1:9" ht="12.75">
      <c r="A127" s="160">
        <v>97</v>
      </c>
      <c r="B127" s="183" t="s">
        <v>380</v>
      </c>
      <c r="C127" s="171">
        <v>0</v>
      </c>
      <c r="D127" s="172">
        <v>3.277</v>
      </c>
      <c r="E127" s="171">
        <v>3.277</v>
      </c>
      <c r="F127" s="114" t="s">
        <v>9</v>
      </c>
      <c r="G127" s="55"/>
      <c r="H127" s="55"/>
      <c r="I127" s="76" t="s">
        <v>98</v>
      </c>
    </row>
    <row r="128" spans="1:9" ht="12.75">
      <c r="A128" s="156">
        <v>98</v>
      </c>
      <c r="B128" s="183" t="s">
        <v>381</v>
      </c>
      <c r="C128" s="171">
        <v>0</v>
      </c>
      <c r="D128" s="172">
        <v>1.179</v>
      </c>
      <c r="E128" s="171">
        <v>1.179</v>
      </c>
      <c r="F128" s="114" t="s">
        <v>11</v>
      </c>
      <c r="G128" s="55"/>
      <c r="H128" s="55"/>
      <c r="I128" s="76" t="s">
        <v>98</v>
      </c>
    </row>
    <row r="129" spans="1:9" ht="12.75">
      <c r="A129" s="160">
        <v>99</v>
      </c>
      <c r="B129" s="184" t="s">
        <v>382</v>
      </c>
      <c r="C129" s="171">
        <v>0</v>
      </c>
      <c r="D129" s="172">
        <v>2.322</v>
      </c>
      <c r="E129" s="171">
        <v>2.322</v>
      </c>
      <c r="F129" s="114" t="s">
        <v>9</v>
      </c>
      <c r="G129" s="55"/>
      <c r="H129" s="55"/>
      <c r="I129" s="76" t="s">
        <v>98</v>
      </c>
    </row>
    <row r="130" spans="1:9" ht="12.75">
      <c r="A130" s="156">
        <v>100</v>
      </c>
      <c r="B130" s="184" t="s">
        <v>383</v>
      </c>
      <c r="C130" s="171">
        <v>0</v>
      </c>
      <c r="D130" s="172">
        <v>2.469</v>
      </c>
      <c r="E130" s="171">
        <v>2.469</v>
      </c>
      <c r="F130" s="114" t="s">
        <v>11</v>
      </c>
      <c r="G130" s="55"/>
      <c r="H130" s="55"/>
      <c r="I130" s="76" t="s">
        <v>98</v>
      </c>
    </row>
    <row r="131" spans="1:9" ht="12.75">
      <c r="A131" s="160">
        <v>101</v>
      </c>
      <c r="B131" s="183" t="s">
        <v>384</v>
      </c>
      <c r="C131" s="171">
        <v>0</v>
      </c>
      <c r="D131" s="172">
        <v>3.069</v>
      </c>
      <c r="E131" s="171">
        <v>3.069</v>
      </c>
      <c r="F131" s="114" t="s">
        <v>11</v>
      </c>
      <c r="G131" s="55"/>
      <c r="H131" s="55"/>
      <c r="I131" s="76" t="s">
        <v>98</v>
      </c>
    </row>
    <row r="132" spans="1:9" ht="12.75">
      <c r="A132" s="156">
        <v>102</v>
      </c>
      <c r="B132" s="183" t="s">
        <v>385</v>
      </c>
      <c r="C132" s="171">
        <v>0</v>
      </c>
      <c r="D132" s="172">
        <v>1.66</v>
      </c>
      <c r="E132" s="171">
        <v>1.66</v>
      </c>
      <c r="F132" s="114" t="s">
        <v>9</v>
      </c>
      <c r="G132" s="55"/>
      <c r="H132" s="55"/>
      <c r="I132" s="76" t="s">
        <v>98</v>
      </c>
    </row>
    <row r="133" spans="1:9" ht="12.75">
      <c r="A133" s="160">
        <v>103</v>
      </c>
      <c r="B133" s="183" t="s">
        <v>386</v>
      </c>
      <c r="C133" s="171">
        <v>0</v>
      </c>
      <c r="D133" s="172">
        <v>1.971</v>
      </c>
      <c r="E133" s="171">
        <v>1.971</v>
      </c>
      <c r="F133" s="114" t="s">
        <v>9</v>
      </c>
      <c r="G133" s="76" t="s">
        <v>620</v>
      </c>
      <c r="H133" s="76">
        <v>0.0121</v>
      </c>
      <c r="I133" s="76" t="s">
        <v>98</v>
      </c>
    </row>
    <row r="134" spans="1:9" ht="12.75">
      <c r="A134" s="156">
        <v>104</v>
      </c>
      <c r="B134" s="183" t="s">
        <v>387</v>
      </c>
      <c r="C134" s="171">
        <v>0</v>
      </c>
      <c r="D134" s="172">
        <v>1.385</v>
      </c>
      <c r="E134" s="171">
        <v>1.385</v>
      </c>
      <c r="F134" s="114" t="s">
        <v>9</v>
      </c>
      <c r="G134" s="55"/>
      <c r="H134" s="55"/>
      <c r="I134" s="76" t="s">
        <v>98</v>
      </c>
    </row>
    <row r="135" spans="1:9" ht="12.75">
      <c r="A135" s="160">
        <v>105</v>
      </c>
      <c r="B135" s="183" t="s">
        <v>388</v>
      </c>
      <c r="C135" s="171">
        <v>0</v>
      </c>
      <c r="D135" s="172">
        <v>0.856</v>
      </c>
      <c r="E135" s="171">
        <v>0.856</v>
      </c>
      <c r="F135" s="114" t="s">
        <v>11</v>
      </c>
      <c r="G135" s="55"/>
      <c r="H135" s="55"/>
      <c r="I135" s="76" t="s">
        <v>98</v>
      </c>
    </row>
    <row r="136" spans="1:9" ht="12.75">
      <c r="A136" s="156">
        <v>106</v>
      </c>
      <c r="B136" s="183" t="s">
        <v>389</v>
      </c>
      <c r="C136" s="171">
        <v>0</v>
      </c>
      <c r="D136" s="172">
        <v>7.038</v>
      </c>
      <c r="E136" s="171">
        <v>7.038</v>
      </c>
      <c r="F136" s="114" t="s">
        <v>11</v>
      </c>
      <c r="G136" s="55"/>
      <c r="H136" s="55"/>
      <c r="I136" s="76" t="s">
        <v>98</v>
      </c>
    </row>
    <row r="137" spans="1:9" ht="12.75">
      <c r="A137" s="160">
        <v>107</v>
      </c>
      <c r="B137" s="183" t="s">
        <v>390</v>
      </c>
      <c r="C137" s="171">
        <v>0</v>
      </c>
      <c r="D137" s="172">
        <v>4.33</v>
      </c>
      <c r="E137" s="171">
        <v>4.33</v>
      </c>
      <c r="F137" s="114" t="s">
        <v>9</v>
      </c>
      <c r="G137" s="55"/>
      <c r="H137" s="55"/>
      <c r="I137" s="76" t="s">
        <v>98</v>
      </c>
    </row>
    <row r="138" spans="1:9" ht="12.75">
      <c r="A138" s="156">
        <v>108</v>
      </c>
      <c r="B138" s="183" t="s">
        <v>391</v>
      </c>
      <c r="C138" s="171">
        <v>0</v>
      </c>
      <c r="D138" s="172">
        <v>0.89</v>
      </c>
      <c r="E138" s="171">
        <v>0.89</v>
      </c>
      <c r="F138" s="114" t="s">
        <v>9</v>
      </c>
      <c r="G138" s="55"/>
      <c r="H138" s="55"/>
      <c r="I138" s="76" t="s">
        <v>98</v>
      </c>
    </row>
    <row r="139" spans="1:9" ht="12.75">
      <c r="A139" s="160">
        <v>109</v>
      </c>
      <c r="B139" s="183" t="s">
        <v>392</v>
      </c>
      <c r="C139" s="171">
        <v>0</v>
      </c>
      <c r="D139" s="172">
        <v>2.923</v>
      </c>
      <c r="E139" s="171">
        <v>2.923</v>
      </c>
      <c r="F139" s="114" t="s">
        <v>9</v>
      </c>
      <c r="G139" s="55"/>
      <c r="H139" s="55"/>
      <c r="I139" s="76" t="s">
        <v>98</v>
      </c>
    </row>
    <row r="140" spans="1:9" ht="12.75">
      <c r="A140" s="156">
        <v>110</v>
      </c>
      <c r="B140" s="183" t="s">
        <v>393</v>
      </c>
      <c r="C140" s="171">
        <v>0</v>
      </c>
      <c r="D140" s="172">
        <v>7.811</v>
      </c>
      <c r="E140" s="171">
        <v>7.811</v>
      </c>
      <c r="F140" s="114" t="s">
        <v>9</v>
      </c>
      <c r="G140" s="55"/>
      <c r="H140" s="55"/>
      <c r="I140" s="76" t="s">
        <v>98</v>
      </c>
    </row>
    <row r="141" spans="1:9" ht="12.75">
      <c r="A141" s="160">
        <v>111</v>
      </c>
      <c r="B141" s="183" t="s">
        <v>394</v>
      </c>
      <c r="C141" s="171">
        <v>0</v>
      </c>
      <c r="D141" s="172">
        <v>5.677</v>
      </c>
      <c r="E141" s="171">
        <v>5.677</v>
      </c>
      <c r="F141" s="114" t="s">
        <v>9</v>
      </c>
      <c r="G141" s="55"/>
      <c r="H141" s="55"/>
      <c r="I141" s="76" t="s">
        <v>98</v>
      </c>
    </row>
    <row r="142" spans="1:9" ht="12.75">
      <c r="A142" s="156">
        <v>112</v>
      </c>
      <c r="B142" s="183" t="s">
        <v>395</v>
      </c>
      <c r="C142" s="171">
        <v>0</v>
      </c>
      <c r="D142" s="172">
        <v>0.805</v>
      </c>
      <c r="E142" s="171">
        <v>0.805</v>
      </c>
      <c r="F142" s="114" t="s">
        <v>9</v>
      </c>
      <c r="G142" s="55"/>
      <c r="H142" s="55"/>
      <c r="I142" s="76" t="s">
        <v>98</v>
      </c>
    </row>
    <row r="143" spans="1:9" ht="12.75">
      <c r="A143" s="160">
        <v>113</v>
      </c>
      <c r="B143" s="183" t="s">
        <v>396</v>
      </c>
      <c r="C143" s="171">
        <v>0</v>
      </c>
      <c r="D143" s="172">
        <v>0.99</v>
      </c>
      <c r="E143" s="171">
        <v>0.99</v>
      </c>
      <c r="F143" s="114" t="s">
        <v>9</v>
      </c>
      <c r="G143" s="55"/>
      <c r="H143" s="55"/>
      <c r="I143" s="76" t="s">
        <v>98</v>
      </c>
    </row>
    <row r="144" spans="1:9" ht="12.75">
      <c r="A144" s="156">
        <v>114</v>
      </c>
      <c r="B144" s="183" t="s">
        <v>397</v>
      </c>
      <c r="C144" s="171">
        <v>0</v>
      </c>
      <c r="D144" s="172">
        <v>1.517</v>
      </c>
      <c r="E144" s="171">
        <v>1.517</v>
      </c>
      <c r="F144" s="114" t="s">
        <v>9</v>
      </c>
      <c r="G144" s="55"/>
      <c r="H144" s="55"/>
      <c r="I144" s="76" t="s">
        <v>98</v>
      </c>
    </row>
    <row r="145" spans="1:9" ht="12.75">
      <c r="A145" s="160">
        <v>115</v>
      </c>
      <c r="B145" s="183" t="s">
        <v>398</v>
      </c>
      <c r="C145" s="171">
        <v>0</v>
      </c>
      <c r="D145" s="172">
        <v>10.68</v>
      </c>
      <c r="E145" s="171">
        <v>10.68</v>
      </c>
      <c r="F145" s="114" t="s">
        <v>9</v>
      </c>
      <c r="G145" s="55"/>
      <c r="H145" s="55"/>
      <c r="I145" s="76" t="s">
        <v>98</v>
      </c>
    </row>
    <row r="146" spans="1:9" ht="12.75">
      <c r="A146" s="156">
        <v>116</v>
      </c>
      <c r="B146" s="183" t="s">
        <v>399</v>
      </c>
      <c r="C146" s="171">
        <v>0</v>
      </c>
      <c r="D146" s="172">
        <v>2.08</v>
      </c>
      <c r="E146" s="171">
        <v>2.08</v>
      </c>
      <c r="F146" s="114" t="s">
        <v>9</v>
      </c>
      <c r="G146" s="55"/>
      <c r="H146" s="55"/>
      <c r="I146" s="76" t="s">
        <v>98</v>
      </c>
    </row>
    <row r="147" spans="1:9" ht="12.75">
      <c r="A147" s="160">
        <v>117</v>
      </c>
      <c r="B147" s="183" t="s">
        <v>400</v>
      </c>
      <c r="C147" s="171">
        <v>0</v>
      </c>
      <c r="D147" s="172">
        <v>0.707</v>
      </c>
      <c r="E147" s="171">
        <v>0.707</v>
      </c>
      <c r="F147" s="114" t="s">
        <v>9</v>
      </c>
      <c r="G147" s="55"/>
      <c r="H147" s="55"/>
      <c r="I147" s="76" t="s">
        <v>98</v>
      </c>
    </row>
    <row r="148" spans="1:9" ht="12.75">
      <c r="A148" s="156">
        <v>118</v>
      </c>
      <c r="B148" s="183" t="s">
        <v>401</v>
      </c>
      <c r="C148" s="171">
        <v>0</v>
      </c>
      <c r="D148" s="172">
        <v>4.36</v>
      </c>
      <c r="E148" s="171">
        <v>4.36</v>
      </c>
      <c r="F148" s="114" t="s">
        <v>9</v>
      </c>
      <c r="G148" s="76" t="s">
        <v>620</v>
      </c>
      <c r="H148" s="76">
        <v>0.018</v>
      </c>
      <c r="I148" s="76" t="s">
        <v>98</v>
      </c>
    </row>
    <row r="149" spans="1:9" ht="12.75">
      <c r="A149" s="160">
        <v>119</v>
      </c>
      <c r="B149" s="183" t="s">
        <v>402</v>
      </c>
      <c r="C149" s="171">
        <v>0</v>
      </c>
      <c r="D149" s="172">
        <v>1.79</v>
      </c>
      <c r="E149" s="171">
        <v>1.79</v>
      </c>
      <c r="F149" s="114" t="s">
        <v>9</v>
      </c>
      <c r="G149" s="55"/>
      <c r="H149" s="55"/>
      <c r="I149" s="76" t="s">
        <v>98</v>
      </c>
    </row>
    <row r="150" spans="1:9" ht="12.75">
      <c r="A150" s="156">
        <v>120</v>
      </c>
      <c r="B150" s="183" t="s">
        <v>403</v>
      </c>
      <c r="C150" s="171">
        <v>0</v>
      </c>
      <c r="D150" s="172">
        <v>1.672</v>
      </c>
      <c r="E150" s="171">
        <v>1.672</v>
      </c>
      <c r="F150" s="114" t="s">
        <v>9</v>
      </c>
      <c r="G150" s="55"/>
      <c r="H150" s="55"/>
      <c r="I150" s="76" t="s">
        <v>98</v>
      </c>
    </row>
    <row r="151" spans="1:9" ht="12.75">
      <c r="A151" s="160">
        <v>121</v>
      </c>
      <c r="B151" s="183" t="s">
        <v>404</v>
      </c>
      <c r="C151" s="171">
        <v>0</v>
      </c>
      <c r="D151" s="172">
        <v>2.774</v>
      </c>
      <c r="E151" s="171">
        <v>2.774</v>
      </c>
      <c r="F151" s="114" t="s">
        <v>9</v>
      </c>
      <c r="G151" s="55"/>
      <c r="H151" s="55"/>
      <c r="I151" s="76" t="s">
        <v>98</v>
      </c>
    </row>
    <row r="152" spans="1:9" ht="12.75">
      <c r="A152" s="156">
        <v>122</v>
      </c>
      <c r="B152" s="183" t="s">
        <v>405</v>
      </c>
      <c r="C152" s="171">
        <v>0</v>
      </c>
      <c r="D152" s="172">
        <v>4.03</v>
      </c>
      <c r="E152" s="171">
        <v>4.03</v>
      </c>
      <c r="F152" s="114" t="s">
        <v>9</v>
      </c>
      <c r="G152" s="55"/>
      <c r="H152" s="55"/>
      <c r="I152" s="76" t="s">
        <v>98</v>
      </c>
    </row>
    <row r="153" spans="1:9" ht="12.75">
      <c r="A153" s="160">
        <v>123</v>
      </c>
      <c r="B153" s="183" t="s">
        <v>406</v>
      </c>
      <c r="C153" s="171">
        <v>0</v>
      </c>
      <c r="D153" s="172">
        <v>1.019</v>
      </c>
      <c r="E153" s="171">
        <v>1.019</v>
      </c>
      <c r="F153" s="114" t="s">
        <v>9</v>
      </c>
      <c r="G153" s="55"/>
      <c r="H153" s="55"/>
      <c r="I153" s="76" t="s">
        <v>98</v>
      </c>
    </row>
    <row r="154" spans="1:9" ht="12.75">
      <c r="A154" s="156">
        <v>124</v>
      </c>
      <c r="B154" s="183" t="s">
        <v>407</v>
      </c>
      <c r="C154" s="171">
        <v>0</v>
      </c>
      <c r="D154" s="172">
        <v>1.162</v>
      </c>
      <c r="E154" s="171">
        <v>1.162</v>
      </c>
      <c r="F154" s="114" t="s">
        <v>9</v>
      </c>
      <c r="G154" s="55"/>
      <c r="H154" s="55"/>
      <c r="I154" s="76" t="s">
        <v>98</v>
      </c>
    </row>
    <row r="155" spans="1:9" ht="12.75">
      <c r="A155" s="160">
        <v>125</v>
      </c>
      <c r="B155" s="183" t="s">
        <v>408</v>
      </c>
      <c r="C155" s="171">
        <v>0</v>
      </c>
      <c r="D155" s="172">
        <v>0.83</v>
      </c>
      <c r="E155" s="171">
        <v>0.83</v>
      </c>
      <c r="F155" s="114" t="s">
        <v>9</v>
      </c>
      <c r="G155" s="55"/>
      <c r="H155" s="55"/>
      <c r="I155" s="76" t="s">
        <v>98</v>
      </c>
    </row>
    <row r="156" spans="1:9" ht="12.75">
      <c r="A156" s="156">
        <v>126</v>
      </c>
      <c r="B156" s="183" t="s">
        <v>409</v>
      </c>
      <c r="C156" s="171">
        <v>0</v>
      </c>
      <c r="D156" s="172">
        <v>0.57</v>
      </c>
      <c r="E156" s="171">
        <v>0.57</v>
      </c>
      <c r="F156" s="114" t="s">
        <v>9</v>
      </c>
      <c r="G156" s="55"/>
      <c r="H156" s="55"/>
      <c r="I156" s="76" t="s">
        <v>98</v>
      </c>
    </row>
    <row r="157" spans="1:9" ht="12.75">
      <c r="A157" s="160">
        <v>127</v>
      </c>
      <c r="B157" s="183" t="s">
        <v>410</v>
      </c>
      <c r="C157" s="171">
        <v>0</v>
      </c>
      <c r="D157" s="172">
        <v>0.72</v>
      </c>
      <c r="E157" s="171">
        <v>0.72</v>
      </c>
      <c r="F157" s="114" t="s">
        <v>9</v>
      </c>
      <c r="G157" s="55"/>
      <c r="H157" s="55"/>
      <c r="I157" s="76" t="s">
        <v>98</v>
      </c>
    </row>
    <row r="158" spans="1:9" ht="12.75">
      <c r="A158" s="156">
        <v>128</v>
      </c>
      <c r="B158" s="183" t="s">
        <v>411</v>
      </c>
      <c r="C158" s="171">
        <v>0</v>
      </c>
      <c r="D158" s="172">
        <v>1.35</v>
      </c>
      <c r="E158" s="171">
        <v>1.35</v>
      </c>
      <c r="F158" s="114" t="s">
        <v>9</v>
      </c>
      <c r="G158" s="55"/>
      <c r="H158" s="55"/>
      <c r="I158" s="76" t="s">
        <v>98</v>
      </c>
    </row>
    <row r="159" spans="1:9" ht="12.75">
      <c r="A159" s="160">
        <v>129</v>
      </c>
      <c r="B159" s="183" t="s">
        <v>412</v>
      </c>
      <c r="C159" s="171">
        <v>0</v>
      </c>
      <c r="D159" s="172">
        <v>1.5</v>
      </c>
      <c r="E159" s="171">
        <v>1.5</v>
      </c>
      <c r="F159" s="114" t="s">
        <v>9</v>
      </c>
      <c r="G159" s="55"/>
      <c r="H159" s="55"/>
      <c r="I159" s="76" t="s">
        <v>98</v>
      </c>
    </row>
    <row r="160" spans="1:9" ht="13.5" thickBot="1">
      <c r="A160" s="156">
        <v>130</v>
      </c>
      <c r="B160" s="185" t="s">
        <v>413</v>
      </c>
      <c r="C160" s="174">
        <v>0</v>
      </c>
      <c r="D160" s="175">
        <v>1.65</v>
      </c>
      <c r="E160" s="174">
        <v>1.65</v>
      </c>
      <c r="F160" s="176" t="s">
        <v>11</v>
      </c>
      <c r="G160" s="106"/>
      <c r="H160" s="106"/>
      <c r="I160" s="153" t="s">
        <v>98</v>
      </c>
    </row>
    <row r="161" spans="1:9" ht="15.75" thickBot="1">
      <c r="A161" s="303" t="s">
        <v>377</v>
      </c>
      <c r="B161" s="304"/>
      <c r="C161" s="304"/>
      <c r="D161" s="304"/>
      <c r="E161" s="304"/>
      <c r="F161" s="304"/>
      <c r="G161" s="304"/>
      <c r="H161" s="304"/>
      <c r="I161" s="305"/>
    </row>
    <row r="162" spans="1:9" ht="12.75">
      <c r="A162" s="177">
        <v>131</v>
      </c>
      <c r="B162" s="157" t="s">
        <v>495</v>
      </c>
      <c r="C162" s="15">
        <v>0</v>
      </c>
      <c r="D162" s="158">
        <v>8.19</v>
      </c>
      <c r="E162" s="15">
        <f aca="true" t="shared" si="6" ref="E162:E171">D162-C162</f>
        <v>8.19</v>
      </c>
      <c r="F162" s="159" t="s">
        <v>9</v>
      </c>
      <c r="G162" s="179"/>
      <c r="H162" s="179"/>
      <c r="I162" s="179" t="s">
        <v>98</v>
      </c>
    </row>
    <row r="163" spans="1:9" ht="12.75">
      <c r="A163" s="144">
        <v>132</v>
      </c>
      <c r="B163" s="135" t="s">
        <v>495</v>
      </c>
      <c r="C163" s="145">
        <v>7.27</v>
      </c>
      <c r="D163" s="146">
        <v>8.33</v>
      </c>
      <c r="E163" s="145">
        <f t="shared" si="6"/>
        <v>1.0600000000000005</v>
      </c>
      <c r="F163" s="76" t="s">
        <v>9</v>
      </c>
      <c r="G163" s="147"/>
      <c r="H163" s="147"/>
      <c r="I163" s="147" t="s">
        <v>98</v>
      </c>
    </row>
    <row r="164" spans="1:9" ht="12.75">
      <c r="A164" s="177">
        <v>133</v>
      </c>
      <c r="B164" s="135" t="s">
        <v>496</v>
      </c>
      <c r="C164" s="145">
        <v>0</v>
      </c>
      <c r="D164" s="146">
        <v>5.34</v>
      </c>
      <c r="E164" s="145">
        <f t="shared" si="6"/>
        <v>5.34</v>
      </c>
      <c r="F164" s="76" t="s">
        <v>9</v>
      </c>
      <c r="G164" s="147"/>
      <c r="H164" s="147"/>
      <c r="I164" s="147" t="s">
        <v>98</v>
      </c>
    </row>
    <row r="165" spans="1:9" ht="12.75">
      <c r="A165" s="144">
        <v>134</v>
      </c>
      <c r="B165" s="135" t="s">
        <v>497</v>
      </c>
      <c r="C165" s="145">
        <v>0</v>
      </c>
      <c r="D165" s="146">
        <v>4.18</v>
      </c>
      <c r="E165" s="145">
        <f t="shared" si="6"/>
        <v>4.18</v>
      </c>
      <c r="F165" s="76" t="s">
        <v>9</v>
      </c>
      <c r="G165" s="147"/>
      <c r="H165" s="147"/>
      <c r="I165" s="147" t="s">
        <v>98</v>
      </c>
    </row>
    <row r="166" spans="1:9" ht="12.75">
      <c r="A166" s="177">
        <v>135</v>
      </c>
      <c r="B166" s="135" t="s">
        <v>498</v>
      </c>
      <c r="C166" s="145">
        <v>0</v>
      </c>
      <c r="D166" s="146">
        <v>2.84</v>
      </c>
      <c r="E166" s="145">
        <f t="shared" si="6"/>
        <v>2.84</v>
      </c>
      <c r="F166" s="76" t="s">
        <v>9</v>
      </c>
      <c r="G166" s="147"/>
      <c r="H166" s="147"/>
      <c r="I166" s="147" t="s">
        <v>98</v>
      </c>
    </row>
    <row r="167" spans="1:9" ht="12.75">
      <c r="A167" s="144">
        <v>136</v>
      </c>
      <c r="B167" s="135" t="s">
        <v>499</v>
      </c>
      <c r="C167" s="145">
        <v>0</v>
      </c>
      <c r="D167" s="146">
        <v>1.74</v>
      </c>
      <c r="E167" s="145">
        <f t="shared" si="6"/>
        <v>1.74</v>
      </c>
      <c r="F167" s="76" t="s">
        <v>9</v>
      </c>
      <c r="G167" s="147"/>
      <c r="H167" s="147"/>
      <c r="I167" s="147" t="s">
        <v>98</v>
      </c>
    </row>
    <row r="168" spans="1:9" ht="12.75">
      <c r="A168" s="177">
        <v>137</v>
      </c>
      <c r="B168" s="135" t="s">
        <v>500</v>
      </c>
      <c r="C168" s="145">
        <v>0</v>
      </c>
      <c r="D168" s="146">
        <v>1.94</v>
      </c>
      <c r="E168" s="145">
        <f t="shared" si="6"/>
        <v>1.94</v>
      </c>
      <c r="F168" s="76" t="s">
        <v>9</v>
      </c>
      <c r="G168" s="147"/>
      <c r="H168" s="147"/>
      <c r="I168" s="147" t="s">
        <v>98</v>
      </c>
    </row>
    <row r="169" spans="1:9" ht="12.75">
      <c r="A169" s="144">
        <v>138</v>
      </c>
      <c r="B169" s="135" t="s">
        <v>501</v>
      </c>
      <c r="C169" s="145">
        <v>0</v>
      </c>
      <c r="D169" s="146">
        <v>3.04</v>
      </c>
      <c r="E169" s="145">
        <f t="shared" si="6"/>
        <v>3.04</v>
      </c>
      <c r="F169" s="76" t="s">
        <v>9</v>
      </c>
      <c r="G169" s="147"/>
      <c r="H169" s="147"/>
      <c r="I169" s="147" t="s">
        <v>98</v>
      </c>
    </row>
    <row r="170" spans="1:9" ht="12.75">
      <c r="A170" s="177">
        <v>139</v>
      </c>
      <c r="B170" s="135" t="s">
        <v>502</v>
      </c>
      <c r="C170" s="145">
        <v>0</v>
      </c>
      <c r="D170" s="146">
        <v>2.73</v>
      </c>
      <c r="E170" s="145">
        <f t="shared" si="6"/>
        <v>2.73</v>
      </c>
      <c r="F170" s="76" t="s">
        <v>9</v>
      </c>
      <c r="G170" s="147"/>
      <c r="H170" s="147"/>
      <c r="I170" s="147" t="s">
        <v>98</v>
      </c>
    </row>
    <row r="171" spans="1:9" ht="12.75">
      <c r="A171" s="144">
        <v>140</v>
      </c>
      <c r="B171" s="135" t="s">
        <v>503</v>
      </c>
      <c r="C171" s="145">
        <v>0</v>
      </c>
      <c r="D171" s="146">
        <v>2.22</v>
      </c>
      <c r="E171" s="145">
        <f t="shared" si="6"/>
        <v>2.22</v>
      </c>
      <c r="F171" s="76" t="s">
        <v>9</v>
      </c>
      <c r="G171" s="147"/>
      <c r="H171" s="147"/>
      <c r="I171" s="147" t="s">
        <v>98</v>
      </c>
    </row>
    <row r="172" spans="1:9" ht="12.75">
      <c r="A172" s="177">
        <v>141</v>
      </c>
      <c r="B172" s="163" t="s">
        <v>504</v>
      </c>
      <c r="C172" s="164">
        <v>0</v>
      </c>
      <c r="D172" s="113">
        <v>1.53</v>
      </c>
      <c r="E172" s="164">
        <v>1.53</v>
      </c>
      <c r="F172" s="76" t="s">
        <v>9</v>
      </c>
      <c r="G172" s="147"/>
      <c r="H172" s="147"/>
      <c r="I172" s="147" t="s">
        <v>98</v>
      </c>
    </row>
    <row r="173" spans="1:9" ht="12.75">
      <c r="A173" s="144">
        <v>142</v>
      </c>
      <c r="B173" s="163" t="s">
        <v>505</v>
      </c>
      <c r="C173" s="164">
        <v>0</v>
      </c>
      <c r="D173" s="113">
        <v>2.03</v>
      </c>
      <c r="E173" s="164">
        <v>2.03</v>
      </c>
      <c r="F173" s="76" t="s">
        <v>9</v>
      </c>
      <c r="G173" s="147"/>
      <c r="H173" s="147"/>
      <c r="I173" s="147" t="s">
        <v>98</v>
      </c>
    </row>
    <row r="174" spans="1:9" ht="12.75">
      <c r="A174" s="177">
        <v>143</v>
      </c>
      <c r="B174" s="163" t="s">
        <v>506</v>
      </c>
      <c r="C174" s="164">
        <v>0</v>
      </c>
      <c r="D174" s="113">
        <v>2.25</v>
      </c>
      <c r="E174" s="164">
        <v>2.25</v>
      </c>
      <c r="F174" s="76" t="s">
        <v>9</v>
      </c>
      <c r="G174" s="147"/>
      <c r="H174" s="147"/>
      <c r="I174" s="147" t="s">
        <v>98</v>
      </c>
    </row>
    <row r="175" spans="1:9" ht="12.75">
      <c r="A175" s="144">
        <v>144</v>
      </c>
      <c r="B175" s="135" t="s">
        <v>507</v>
      </c>
      <c r="C175" s="145">
        <v>0</v>
      </c>
      <c r="D175" s="146">
        <v>2.71</v>
      </c>
      <c r="E175" s="145">
        <f>D175-C175</f>
        <v>2.71</v>
      </c>
      <c r="F175" s="76" t="s">
        <v>9</v>
      </c>
      <c r="G175" s="147"/>
      <c r="H175" s="147"/>
      <c r="I175" s="147" t="s">
        <v>98</v>
      </c>
    </row>
    <row r="176" spans="1:9" ht="12.75">
      <c r="A176" s="177">
        <v>145</v>
      </c>
      <c r="B176" s="135" t="s">
        <v>508</v>
      </c>
      <c r="C176" s="145">
        <v>0</v>
      </c>
      <c r="D176" s="146">
        <v>1.35</v>
      </c>
      <c r="E176" s="145">
        <f>D176-C176</f>
        <v>1.35</v>
      </c>
      <c r="F176" s="76" t="s">
        <v>9</v>
      </c>
      <c r="G176" s="147"/>
      <c r="H176" s="147"/>
      <c r="I176" s="147" t="s">
        <v>98</v>
      </c>
    </row>
    <row r="177" spans="1:9" ht="12.75">
      <c r="A177" s="144">
        <v>146</v>
      </c>
      <c r="B177" s="135" t="s">
        <v>509</v>
      </c>
      <c r="C177" s="145">
        <v>0</v>
      </c>
      <c r="D177" s="146">
        <v>1.45</v>
      </c>
      <c r="E177" s="145">
        <v>1.45</v>
      </c>
      <c r="F177" s="76" t="s">
        <v>9</v>
      </c>
      <c r="G177" s="147"/>
      <c r="H177" s="147"/>
      <c r="I177" s="147" t="s">
        <v>98</v>
      </c>
    </row>
    <row r="178" spans="1:9" ht="12.75">
      <c r="A178" s="177">
        <v>147</v>
      </c>
      <c r="B178" s="135" t="s">
        <v>510</v>
      </c>
      <c r="C178" s="145">
        <v>0</v>
      </c>
      <c r="D178" s="146">
        <v>2.11</v>
      </c>
      <c r="E178" s="145">
        <v>2.11</v>
      </c>
      <c r="F178" s="76" t="s">
        <v>9</v>
      </c>
      <c r="G178" s="147"/>
      <c r="H178" s="147"/>
      <c r="I178" s="147" t="s">
        <v>98</v>
      </c>
    </row>
    <row r="179" spans="1:9" ht="12.75">
      <c r="A179" s="144">
        <v>148</v>
      </c>
      <c r="B179" s="135" t="s">
        <v>511</v>
      </c>
      <c r="C179" s="145">
        <v>0</v>
      </c>
      <c r="D179" s="146">
        <v>3.94</v>
      </c>
      <c r="E179" s="145">
        <v>3.94</v>
      </c>
      <c r="F179" s="76" t="s">
        <v>9</v>
      </c>
      <c r="G179" s="147"/>
      <c r="H179" s="147"/>
      <c r="I179" s="147" t="s">
        <v>98</v>
      </c>
    </row>
    <row r="180" spans="1:9" ht="12.75">
      <c r="A180" s="177">
        <v>149</v>
      </c>
      <c r="B180" s="135" t="s">
        <v>512</v>
      </c>
      <c r="C180" s="145">
        <v>0</v>
      </c>
      <c r="D180" s="146">
        <v>0.4</v>
      </c>
      <c r="E180" s="145">
        <v>0.4</v>
      </c>
      <c r="F180" s="76" t="s">
        <v>9</v>
      </c>
      <c r="G180" s="147"/>
      <c r="H180" s="147"/>
      <c r="I180" s="147" t="s">
        <v>98</v>
      </c>
    </row>
    <row r="181" spans="1:9" ht="12.75">
      <c r="A181" s="144">
        <v>150</v>
      </c>
      <c r="B181" s="135" t="s">
        <v>513</v>
      </c>
      <c r="C181" s="145">
        <v>0</v>
      </c>
      <c r="D181" s="146">
        <v>1.09</v>
      </c>
      <c r="E181" s="145">
        <v>1.09</v>
      </c>
      <c r="F181" s="76" t="s">
        <v>9</v>
      </c>
      <c r="G181" s="147"/>
      <c r="H181" s="147"/>
      <c r="I181" s="147" t="s">
        <v>98</v>
      </c>
    </row>
    <row r="182" spans="1:9" ht="13.5" thickBot="1">
      <c r="A182" s="177">
        <v>151</v>
      </c>
      <c r="B182" s="150" t="s">
        <v>537</v>
      </c>
      <c r="C182" s="151">
        <v>0</v>
      </c>
      <c r="D182" s="152">
        <v>0.63</v>
      </c>
      <c r="E182" s="151">
        <v>0.63</v>
      </c>
      <c r="F182" s="153" t="s">
        <v>9</v>
      </c>
      <c r="G182" s="181"/>
      <c r="H182" s="181"/>
      <c r="I182" s="181" t="s">
        <v>98</v>
      </c>
    </row>
    <row r="183" spans="1:9" ht="15.75" thickBot="1">
      <c r="A183" s="303" t="s">
        <v>376</v>
      </c>
      <c r="B183" s="304"/>
      <c r="C183" s="304"/>
      <c r="D183" s="304"/>
      <c r="E183" s="304"/>
      <c r="F183" s="304"/>
      <c r="G183" s="304"/>
      <c r="H183" s="304"/>
      <c r="I183" s="305"/>
    </row>
    <row r="184" spans="1:9" ht="12.75">
      <c r="A184" s="177">
        <v>152</v>
      </c>
      <c r="B184" s="157" t="s">
        <v>514</v>
      </c>
      <c r="C184" s="15">
        <v>0</v>
      </c>
      <c r="D184" s="158">
        <v>3.24</v>
      </c>
      <c r="E184" s="15">
        <f aca="true" t="shared" si="7" ref="E184:E206">D184-C184</f>
        <v>3.24</v>
      </c>
      <c r="F184" s="159" t="s">
        <v>9</v>
      </c>
      <c r="G184" s="179"/>
      <c r="H184" s="179"/>
      <c r="I184" s="179" t="s">
        <v>98</v>
      </c>
    </row>
    <row r="185" spans="1:9" ht="12.75">
      <c r="A185" s="144">
        <v>153</v>
      </c>
      <c r="B185" s="135" t="s">
        <v>515</v>
      </c>
      <c r="C185" s="145">
        <v>0</v>
      </c>
      <c r="D185" s="146">
        <v>1.6</v>
      </c>
      <c r="E185" s="145">
        <f t="shared" si="7"/>
        <v>1.6</v>
      </c>
      <c r="F185" s="76" t="s">
        <v>9</v>
      </c>
      <c r="G185" s="147"/>
      <c r="H185" s="147"/>
      <c r="I185" s="147" t="s">
        <v>98</v>
      </c>
    </row>
    <row r="186" spans="1:9" ht="12.75">
      <c r="A186" s="177">
        <v>154</v>
      </c>
      <c r="B186" s="135" t="s">
        <v>516</v>
      </c>
      <c r="C186" s="145">
        <v>0</v>
      </c>
      <c r="D186" s="146">
        <v>4.27</v>
      </c>
      <c r="E186" s="145">
        <f t="shared" si="7"/>
        <v>4.27</v>
      </c>
      <c r="F186" s="76" t="s">
        <v>9</v>
      </c>
      <c r="G186" s="147"/>
      <c r="H186" s="147"/>
      <c r="I186" s="147" t="s">
        <v>98</v>
      </c>
    </row>
    <row r="187" spans="1:9" ht="12.75">
      <c r="A187" s="144">
        <v>155</v>
      </c>
      <c r="B187" s="135" t="s">
        <v>517</v>
      </c>
      <c r="C187" s="145">
        <v>0</v>
      </c>
      <c r="D187" s="146">
        <v>4.78</v>
      </c>
      <c r="E187" s="145">
        <f t="shared" si="7"/>
        <v>4.78</v>
      </c>
      <c r="F187" s="76" t="s">
        <v>9</v>
      </c>
      <c r="G187" s="147"/>
      <c r="H187" s="147"/>
      <c r="I187" s="147" t="s">
        <v>98</v>
      </c>
    </row>
    <row r="188" spans="1:9" ht="12.75">
      <c r="A188" s="177">
        <v>156</v>
      </c>
      <c r="B188" s="135" t="s">
        <v>518</v>
      </c>
      <c r="C188" s="145">
        <v>0</v>
      </c>
      <c r="D188" s="146">
        <v>0.631</v>
      </c>
      <c r="E188" s="145">
        <f t="shared" si="7"/>
        <v>0.631</v>
      </c>
      <c r="F188" s="76" t="s">
        <v>9</v>
      </c>
      <c r="G188" s="147"/>
      <c r="H188" s="147"/>
      <c r="I188" s="147" t="s">
        <v>98</v>
      </c>
    </row>
    <row r="189" spans="1:9" ht="12.75">
      <c r="A189" s="144">
        <v>157</v>
      </c>
      <c r="B189" s="135" t="s">
        <v>519</v>
      </c>
      <c r="C189" s="145">
        <v>0</v>
      </c>
      <c r="D189" s="146">
        <v>4.08</v>
      </c>
      <c r="E189" s="145">
        <f t="shared" si="7"/>
        <v>4.08</v>
      </c>
      <c r="F189" s="76" t="s">
        <v>9</v>
      </c>
      <c r="G189" s="147"/>
      <c r="H189" s="147"/>
      <c r="I189" s="147" t="s">
        <v>98</v>
      </c>
    </row>
    <row r="190" spans="1:9" ht="12.75">
      <c r="A190" s="177">
        <v>158</v>
      </c>
      <c r="B190" s="135" t="s">
        <v>520</v>
      </c>
      <c r="C190" s="145">
        <v>0</v>
      </c>
      <c r="D190" s="146">
        <v>1.36</v>
      </c>
      <c r="E190" s="145">
        <f t="shared" si="7"/>
        <v>1.36</v>
      </c>
      <c r="F190" s="76" t="s">
        <v>9</v>
      </c>
      <c r="G190" s="147"/>
      <c r="H190" s="147"/>
      <c r="I190" s="147" t="s">
        <v>98</v>
      </c>
    </row>
    <row r="191" spans="1:9" ht="12.75">
      <c r="A191" s="144">
        <v>159</v>
      </c>
      <c r="B191" s="135" t="s">
        <v>521</v>
      </c>
      <c r="C191" s="145">
        <v>0</v>
      </c>
      <c r="D191" s="146">
        <v>2.61</v>
      </c>
      <c r="E191" s="145">
        <f t="shared" si="7"/>
        <v>2.61</v>
      </c>
      <c r="F191" s="76" t="s">
        <v>9</v>
      </c>
      <c r="G191" s="147"/>
      <c r="H191" s="147"/>
      <c r="I191" s="147" t="s">
        <v>98</v>
      </c>
    </row>
    <row r="192" spans="1:9" ht="12.75">
      <c r="A192" s="177">
        <v>160</v>
      </c>
      <c r="B192" s="135" t="s">
        <v>522</v>
      </c>
      <c r="C192" s="145">
        <v>0</v>
      </c>
      <c r="D192" s="146">
        <v>1.33</v>
      </c>
      <c r="E192" s="145">
        <f t="shared" si="7"/>
        <v>1.33</v>
      </c>
      <c r="F192" s="76" t="s">
        <v>9</v>
      </c>
      <c r="G192" s="147"/>
      <c r="H192" s="147"/>
      <c r="I192" s="147" t="s">
        <v>98</v>
      </c>
    </row>
    <row r="193" spans="1:9" ht="12.75">
      <c r="A193" s="144">
        <v>161</v>
      </c>
      <c r="B193" s="135" t="s">
        <v>523</v>
      </c>
      <c r="C193" s="145">
        <v>0</v>
      </c>
      <c r="D193" s="146">
        <v>2.27</v>
      </c>
      <c r="E193" s="145">
        <f t="shared" si="7"/>
        <v>2.27</v>
      </c>
      <c r="F193" s="76" t="s">
        <v>9</v>
      </c>
      <c r="G193" s="147"/>
      <c r="H193" s="147"/>
      <c r="I193" s="147" t="s">
        <v>98</v>
      </c>
    </row>
    <row r="194" spans="1:9" ht="12.75">
      <c r="A194" s="177">
        <v>162</v>
      </c>
      <c r="B194" s="135" t="s">
        <v>524</v>
      </c>
      <c r="C194" s="145">
        <v>0</v>
      </c>
      <c r="D194" s="146">
        <v>0.413</v>
      </c>
      <c r="E194" s="145">
        <f t="shared" si="7"/>
        <v>0.413</v>
      </c>
      <c r="F194" s="76" t="s">
        <v>9</v>
      </c>
      <c r="G194" s="147"/>
      <c r="H194" s="147"/>
      <c r="I194" s="147" t="s">
        <v>98</v>
      </c>
    </row>
    <row r="195" spans="1:9" ht="12.75">
      <c r="A195" s="144">
        <v>163</v>
      </c>
      <c r="B195" s="135" t="s">
        <v>525</v>
      </c>
      <c r="C195" s="145">
        <v>0</v>
      </c>
      <c r="D195" s="146">
        <v>3.87</v>
      </c>
      <c r="E195" s="145">
        <f t="shared" si="7"/>
        <v>3.87</v>
      </c>
      <c r="F195" s="76" t="s">
        <v>9</v>
      </c>
      <c r="G195" s="147"/>
      <c r="H195" s="147"/>
      <c r="I195" s="147" t="s">
        <v>98</v>
      </c>
    </row>
    <row r="196" spans="1:9" ht="12.75">
      <c r="A196" s="177">
        <v>164</v>
      </c>
      <c r="B196" s="135" t="s">
        <v>526</v>
      </c>
      <c r="C196" s="145">
        <v>0</v>
      </c>
      <c r="D196" s="146">
        <v>1.575</v>
      </c>
      <c r="E196" s="145">
        <f t="shared" si="7"/>
        <v>1.575</v>
      </c>
      <c r="F196" s="76" t="s">
        <v>9</v>
      </c>
      <c r="G196" s="147"/>
      <c r="H196" s="147"/>
      <c r="I196" s="147" t="s">
        <v>98</v>
      </c>
    </row>
    <row r="197" spans="1:9" ht="12.75">
      <c r="A197" s="144">
        <v>165</v>
      </c>
      <c r="B197" s="135" t="s">
        <v>527</v>
      </c>
      <c r="C197" s="145">
        <v>0</v>
      </c>
      <c r="D197" s="146">
        <v>3.9</v>
      </c>
      <c r="E197" s="145">
        <f t="shared" si="7"/>
        <v>3.9</v>
      </c>
      <c r="F197" s="76" t="s">
        <v>9</v>
      </c>
      <c r="G197" s="147"/>
      <c r="H197" s="147"/>
      <c r="I197" s="147" t="s">
        <v>98</v>
      </c>
    </row>
    <row r="198" spans="1:9" ht="12.75">
      <c r="A198" s="177">
        <v>166</v>
      </c>
      <c r="B198" s="135" t="s">
        <v>528</v>
      </c>
      <c r="C198" s="145">
        <v>0</v>
      </c>
      <c r="D198" s="146">
        <v>0.533</v>
      </c>
      <c r="E198" s="145">
        <f t="shared" si="7"/>
        <v>0.533</v>
      </c>
      <c r="F198" s="76" t="s">
        <v>9</v>
      </c>
      <c r="G198" s="147"/>
      <c r="H198" s="147"/>
      <c r="I198" s="147" t="s">
        <v>98</v>
      </c>
    </row>
    <row r="199" spans="1:9" ht="12.75">
      <c r="A199" s="144">
        <v>167</v>
      </c>
      <c r="B199" s="135" t="s">
        <v>529</v>
      </c>
      <c r="C199" s="145">
        <v>0</v>
      </c>
      <c r="D199" s="146">
        <v>5.104</v>
      </c>
      <c r="E199" s="145">
        <f t="shared" si="7"/>
        <v>5.104</v>
      </c>
      <c r="F199" s="76" t="s">
        <v>9</v>
      </c>
      <c r="G199" s="147"/>
      <c r="H199" s="147"/>
      <c r="I199" s="147" t="s">
        <v>98</v>
      </c>
    </row>
    <row r="200" spans="1:9" ht="12.75">
      <c r="A200" s="177">
        <v>168</v>
      </c>
      <c r="B200" s="135" t="s">
        <v>530</v>
      </c>
      <c r="C200" s="145">
        <v>0</v>
      </c>
      <c r="D200" s="146">
        <v>0.994</v>
      </c>
      <c r="E200" s="145">
        <f t="shared" si="7"/>
        <v>0.994</v>
      </c>
      <c r="F200" s="76" t="s">
        <v>9</v>
      </c>
      <c r="G200" s="147"/>
      <c r="H200" s="147"/>
      <c r="I200" s="147" t="s">
        <v>98</v>
      </c>
    </row>
    <row r="201" spans="1:9" ht="12.75">
      <c r="A201" s="144">
        <v>169</v>
      </c>
      <c r="B201" s="135" t="s">
        <v>531</v>
      </c>
      <c r="C201" s="145">
        <v>0</v>
      </c>
      <c r="D201" s="146">
        <v>11.09</v>
      </c>
      <c r="E201" s="145">
        <f t="shared" si="7"/>
        <v>11.09</v>
      </c>
      <c r="F201" s="76" t="s">
        <v>9</v>
      </c>
      <c r="G201" s="147"/>
      <c r="H201" s="147"/>
      <c r="I201" s="147" t="s">
        <v>98</v>
      </c>
    </row>
    <row r="202" spans="1:9" ht="12.75">
      <c r="A202" s="177">
        <v>170</v>
      </c>
      <c r="B202" s="135" t="s">
        <v>532</v>
      </c>
      <c r="C202" s="145">
        <v>0</v>
      </c>
      <c r="D202" s="146">
        <v>1.63</v>
      </c>
      <c r="E202" s="145">
        <f t="shared" si="7"/>
        <v>1.63</v>
      </c>
      <c r="F202" s="76" t="s">
        <v>9</v>
      </c>
      <c r="G202" s="147"/>
      <c r="H202" s="147"/>
      <c r="I202" s="147" t="s">
        <v>98</v>
      </c>
    </row>
    <row r="203" spans="1:9" ht="12.75">
      <c r="A203" s="144">
        <v>171</v>
      </c>
      <c r="B203" s="135" t="s">
        <v>533</v>
      </c>
      <c r="C203" s="145">
        <v>0</v>
      </c>
      <c r="D203" s="146">
        <v>2.47</v>
      </c>
      <c r="E203" s="145">
        <f t="shared" si="7"/>
        <v>2.47</v>
      </c>
      <c r="F203" s="76" t="s">
        <v>9</v>
      </c>
      <c r="G203" s="147"/>
      <c r="H203" s="147"/>
      <c r="I203" s="147" t="s">
        <v>98</v>
      </c>
    </row>
    <row r="204" spans="1:9" ht="12.75">
      <c r="A204" s="177">
        <v>172</v>
      </c>
      <c r="B204" s="135" t="s">
        <v>534</v>
      </c>
      <c r="C204" s="145">
        <v>0</v>
      </c>
      <c r="D204" s="146">
        <v>3.45</v>
      </c>
      <c r="E204" s="145">
        <f t="shared" si="7"/>
        <v>3.45</v>
      </c>
      <c r="F204" s="76" t="s">
        <v>9</v>
      </c>
      <c r="G204" s="147"/>
      <c r="H204" s="147"/>
      <c r="I204" s="147" t="s">
        <v>98</v>
      </c>
    </row>
    <row r="205" spans="1:9" ht="12.75">
      <c r="A205" s="144">
        <v>173</v>
      </c>
      <c r="B205" s="135" t="s">
        <v>535</v>
      </c>
      <c r="C205" s="145">
        <v>0</v>
      </c>
      <c r="D205" s="146">
        <v>2.426</v>
      </c>
      <c r="E205" s="145">
        <f t="shared" si="7"/>
        <v>2.426</v>
      </c>
      <c r="F205" s="76" t="s">
        <v>9</v>
      </c>
      <c r="G205" s="147"/>
      <c r="H205" s="147"/>
      <c r="I205" s="147" t="s">
        <v>98</v>
      </c>
    </row>
    <row r="206" spans="1:9" ht="13.5" thickBot="1">
      <c r="A206" s="177">
        <v>174</v>
      </c>
      <c r="B206" s="150" t="s">
        <v>536</v>
      </c>
      <c r="C206" s="151">
        <v>0</v>
      </c>
      <c r="D206" s="152">
        <v>1.735</v>
      </c>
      <c r="E206" s="151">
        <f t="shared" si="7"/>
        <v>1.735</v>
      </c>
      <c r="F206" s="153" t="s">
        <v>9</v>
      </c>
      <c r="G206" s="181"/>
      <c r="H206" s="181"/>
      <c r="I206" s="181" t="s">
        <v>98</v>
      </c>
    </row>
    <row r="207" spans="1:9" ht="15.75" thickBot="1">
      <c r="A207" s="303" t="s">
        <v>288</v>
      </c>
      <c r="B207" s="304"/>
      <c r="C207" s="304"/>
      <c r="D207" s="304"/>
      <c r="E207" s="304"/>
      <c r="F207" s="304"/>
      <c r="G207" s="304"/>
      <c r="H207" s="304"/>
      <c r="I207" s="305"/>
    </row>
    <row r="208" spans="1:9" ht="12.75">
      <c r="A208" s="156">
        <v>175</v>
      </c>
      <c r="B208" s="157" t="s">
        <v>152</v>
      </c>
      <c r="C208" s="15">
        <v>0</v>
      </c>
      <c r="D208" s="158">
        <v>3.391</v>
      </c>
      <c r="E208" s="15">
        <f aca="true" t="shared" si="8" ref="E208:E221">D208-C208</f>
        <v>3.391</v>
      </c>
      <c r="F208" s="159" t="s">
        <v>9</v>
      </c>
      <c r="G208" s="103"/>
      <c r="H208" s="103"/>
      <c r="I208" s="159" t="s">
        <v>98</v>
      </c>
    </row>
    <row r="209" spans="1:9" ht="12.75">
      <c r="A209" s="160">
        <v>176</v>
      </c>
      <c r="B209" s="135" t="s">
        <v>153</v>
      </c>
      <c r="C209" s="145">
        <v>0</v>
      </c>
      <c r="D209" s="146">
        <v>3.406</v>
      </c>
      <c r="E209" s="145">
        <f t="shared" si="8"/>
        <v>3.406</v>
      </c>
      <c r="F209" s="76" t="s">
        <v>9</v>
      </c>
      <c r="G209" s="55"/>
      <c r="H209" s="55"/>
      <c r="I209" s="148" t="s">
        <v>98</v>
      </c>
    </row>
    <row r="210" spans="1:9" ht="12.75">
      <c r="A210" s="156">
        <v>177</v>
      </c>
      <c r="B210" s="135" t="s">
        <v>154</v>
      </c>
      <c r="C210" s="145">
        <v>0</v>
      </c>
      <c r="D210" s="146">
        <v>3.651</v>
      </c>
      <c r="E210" s="145">
        <f t="shared" si="8"/>
        <v>3.651</v>
      </c>
      <c r="F210" s="76" t="s">
        <v>9</v>
      </c>
      <c r="G210" s="55"/>
      <c r="H210" s="55"/>
      <c r="I210" s="76" t="s">
        <v>98</v>
      </c>
    </row>
    <row r="211" spans="1:9" ht="12.75">
      <c r="A211" s="160">
        <v>178</v>
      </c>
      <c r="B211" s="135" t="s">
        <v>155</v>
      </c>
      <c r="C211" s="145">
        <v>0</v>
      </c>
      <c r="D211" s="146">
        <v>4.073</v>
      </c>
      <c r="E211" s="145">
        <f t="shared" si="8"/>
        <v>4.073</v>
      </c>
      <c r="F211" s="76" t="s">
        <v>9</v>
      </c>
      <c r="G211" s="55" t="s">
        <v>620</v>
      </c>
      <c r="H211" s="55">
        <v>0.018</v>
      </c>
      <c r="I211" s="76" t="s">
        <v>98</v>
      </c>
    </row>
    <row r="212" spans="1:9" ht="12.75">
      <c r="A212" s="156">
        <v>179</v>
      </c>
      <c r="B212" s="135" t="s">
        <v>304</v>
      </c>
      <c r="C212" s="145">
        <v>0</v>
      </c>
      <c r="D212" s="146">
        <v>2.778</v>
      </c>
      <c r="E212" s="145">
        <f t="shared" si="8"/>
        <v>2.778</v>
      </c>
      <c r="F212" s="76" t="s">
        <v>9</v>
      </c>
      <c r="G212" s="55"/>
      <c r="H212" s="55"/>
      <c r="I212" s="148" t="s">
        <v>98</v>
      </c>
    </row>
    <row r="213" spans="1:9" ht="12.75">
      <c r="A213" s="160">
        <v>180</v>
      </c>
      <c r="B213" s="135" t="s">
        <v>305</v>
      </c>
      <c r="C213" s="145">
        <v>0</v>
      </c>
      <c r="D213" s="146">
        <v>1.14</v>
      </c>
      <c r="E213" s="145">
        <f t="shared" si="8"/>
        <v>1.14</v>
      </c>
      <c r="F213" s="76" t="s">
        <v>9</v>
      </c>
      <c r="G213" s="55"/>
      <c r="H213" s="55"/>
      <c r="I213" s="76" t="s">
        <v>98</v>
      </c>
    </row>
    <row r="214" spans="1:9" ht="12.75">
      <c r="A214" s="156">
        <v>181</v>
      </c>
      <c r="B214" s="135" t="s">
        <v>156</v>
      </c>
      <c r="C214" s="145">
        <v>0</v>
      </c>
      <c r="D214" s="146">
        <v>1.181</v>
      </c>
      <c r="E214" s="145">
        <f t="shared" si="8"/>
        <v>1.181</v>
      </c>
      <c r="F214" s="76" t="s">
        <v>9</v>
      </c>
      <c r="G214" s="55"/>
      <c r="H214" s="55"/>
      <c r="I214" s="76" t="s">
        <v>98</v>
      </c>
    </row>
    <row r="215" spans="1:9" ht="12.75">
      <c r="A215" s="160">
        <v>182</v>
      </c>
      <c r="B215" s="135" t="s">
        <v>157</v>
      </c>
      <c r="C215" s="145">
        <v>0</v>
      </c>
      <c r="D215" s="146">
        <v>3.745</v>
      </c>
      <c r="E215" s="145">
        <f t="shared" si="8"/>
        <v>3.745</v>
      </c>
      <c r="F215" s="76" t="s">
        <v>9</v>
      </c>
      <c r="G215" s="55"/>
      <c r="H215" s="55"/>
      <c r="I215" s="76" t="s">
        <v>98</v>
      </c>
    </row>
    <row r="216" spans="1:9" ht="12.75">
      <c r="A216" s="156">
        <v>183</v>
      </c>
      <c r="B216" s="135" t="s">
        <v>158</v>
      </c>
      <c r="C216" s="145">
        <v>0</v>
      </c>
      <c r="D216" s="146">
        <v>2.152</v>
      </c>
      <c r="E216" s="145">
        <f t="shared" si="8"/>
        <v>2.152</v>
      </c>
      <c r="F216" s="76" t="s">
        <v>9</v>
      </c>
      <c r="G216" s="55"/>
      <c r="H216" s="55"/>
      <c r="I216" s="148" t="s">
        <v>98</v>
      </c>
    </row>
    <row r="217" spans="1:9" ht="12.75">
      <c r="A217" s="160">
        <v>184</v>
      </c>
      <c r="B217" s="135" t="s">
        <v>159</v>
      </c>
      <c r="C217" s="145">
        <v>0</v>
      </c>
      <c r="D217" s="146">
        <v>1.84</v>
      </c>
      <c r="E217" s="145">
        <f t="shared" si="8"/>
        <v>1.84</v>
      </c>
      <c r="F217" s="76" t="s">
        <v>9</v>
      </c>
      <c r="G217" s="55"/>
      <c r="H217" s="55"/>
      <c r="I217" s="76" t="s">
        <v>98</v>
      </c>
    </row>
    <row r="218" spans="1:9" ht="12.75">
      <c r="A218" s="156">
        <v>185</v>
      </c>
      <c r="B218" s="135" t="s">
        <v>160</v>
      </c>
      <c r="C218" s="145">
        <v>0</v>
      </c>
      <c r="D218" s="146">
        <v>1.25</v>
      </c>
      <c r="E218" s="145">
        <f t="shared" si="8"/>
        <v>1.25</v>
      </c>
      <c r="F218" s="76" t="s">
        <v>9</v>
      </c>
      <c r="G218" s="55"/>
      <c r="H218" s="55"/>
      <c r="I218" s="76" t="s">
        <v>98</v>
      </c>
    </row>
    <row r="219" spans="1:9" ht="12.75">
      <c r="A219" s="160">
        <v>186</v>
      </c>
      <c r="B219" s="135" t="s">
        <v>161</v>
      </c>
      <c r="C219" s="145">
        <v>0</v>
      </c>
      <c r="D219" s="146">
        <v>3.358</v>
      </c>
      <c r="E219" s="145">
        <f t="shared" si="8"/>
        <v>3.358</v>
      </c>
      <c r="F219" s="76" t="s">
        <v>9</v>
      </c>
      <c r="G219" s="55"/>
      <c r="H219" s="55"/>
      <c r="I219" s="148" t="s">
        <v>98</v>
      </c>
    </row>
    <row r="220" spans="1:9" ht="12.75">
      <c r="A220" s="156">
        <v>187</v>
      </c>
      <c r="B220" s="135" t="s">
        <v>161</v>
      </c>
      <c r="C220" s="145">
        <v>3.359</v>
      </c>
      <c r="D220" s="146">
        <v>10.075</v>
      </c>
      <c r="E220" s="145">
        <f t="shared" si="8"/>
        <v>6.715999999999999</v>
      </c>
      <c r="F220" s="76" t="s">
        <v>9</v>
      </c>
      <c r="G220" s="55"/>
      <c r="H220" s="55"/>
      <c r="I220" s="76" t="s">
        <v>98</v>
      </c>
    </row>
    <row r="221" spans="1:9" ht="13.5" thickBot="1">
      <c r="A221" s="160">
        <v>188</v>
      </c>
      <c r="B221" s="150" t="s">
        <v>162</v>
      </c>
      <c r="C221" s="151">
        <v>0</v>
      </c>
      <c r="D221" s="152">
        <v>1.053</v>
      </c>
      <c r="E221" s="151">
        <f t="shared" si="8"/>
        <v>1.053</v>
      </c>
      <c r="F221" s="153" t="s">
        <v>9</v>
      </c>
      <c r="G221" s="106"/>
      <c r="H221" s="106"/>
      <c r="I221" s="153" t="s">
        <v>98</v>
      </c>
    </row>
    <row r="222" spans="1:9" ht="15.75" thickBot="1">
      <c r="A222" s="303" t="s">
        <v>289</v>
      </c>
      <c r="B222" s="304"/>
      <c r="C222" s="304"/>
      <c r="D222" s="304"/>
      <c r="E222" s="304"/>
      <c r="F222" s="304"/>
      <c r="G222" s="304"/>
      <c r="H222" s="304"/>
      <c r="I222" s="305"/>
    </row>
    <row r="223" spans="1:9" ht="12.75">
      <c r="A223" s="156">
        <v>189</v>
      </c>
      <c r="B223" s="157" t="s">
        <v>163</v>
      </c>
      <c r="C223" s="15">
        <v>0</v>
      </c>
      <c r="D223" s="158">
        <v>2.405</v>
      </c>
      <c r="E223" s="15">
        <f>D223-C223</f>
        <v>2.405</v>
      </c>
      <c r="F223" s="159" t="s">
        <v>9</v>
      </c>
      <c r="G223" s="103"/>
      <c r="H223" s="103"/>
      <c r="I223" s="159" t="s">
        <v>98</v>
      </c>
    </row>
    <row r="224" spans="1:9" ht="12.75">
      <c r="A224" s="160">
        <v>190</v>
      </c>
      <c r="B224" s="135" t="s">
        <v>164</v>
      </c>
      <c r="C224" s="145">
        <v>0</v>
      </c>
      <c r="D224" s="146">
        <v>5.195</v>
      </c>
      <c r="E224" s="145">
        <f>D224-C224</f>
        <v>5.195</v>
      </c>
      <c r="F224" s="76" t="s">
        <v>9</v>
      </c>
      <c r="G224" s="55"/>
      <c r="H224" s="55"/>
      <c r="I224" s="76" t="s">
        <v>98</v>
      </c>
    </row>
    <row r="225" spans="1:9" ht="13.5" thickBot="1">
      <c r="A225" s="161">
        <v>191</v>
      </c>
      <c r="B225" s="150" t="s">
        <v>165</v>
      </c>
      <c r="C225" s="151">
        <v>0</v>
      </c>
      <c r="D225" s="152">
        <v>0.366</v>
      </c>
      <c r="E225" s="151">
        <f>D225-C225</f>
        <v>0.366</v>
      </c>
      <c r="F225" s="153" t="s">
        <v>9</v>
      </c>
      <c r="G225" s="106"/>
      <c r="H225" s="106"/>
      <c r="I225" s="153" t="s">
        <v>98</v>
      </c>
    </row>
    <row r="226" spans="1:9" ht="15.75" thickBot="1">
      <c r="A226" s="303" t="s">
        <v>378</v>
      </c>
      <c r="B226" s="304"/>
      <c r="C226" s="304"/>
      <c r="D226" s="304"/>
      <c r="E226" s="304"/>
      <c r="F226" s="304"/>
      <c r="G226" s="304"/>
      <c r="H226" s="304"/>
      <c r="I226" s="305"/>
    </row>
    <row r="227" spans="1:9" ht="12.75">
      <c r="A227" s="156">
        <v>192</v>
      </c>
      <c r="B227" s="157" t="s">
        <v>538</v>
      </c>
      <c r="C227" s="15">
        <v>0</v>
      </c>
      <c r="D227" s="158">
        <v>0.59</v>
      </c>
      <c r="E227" s="15">
        <f>D227-C227</f>
        <v>0.59</v>
      </c>
      <c r="F227" s="159" t="s">
        <v>9</v>
      </c>
      <c r="G227" s="103"/>
      <c r="H227" s="103"/>
      <c r="I227" s="159" t="s">
        <v>98</v>
      </c>
    </row>
    <row r="228" spans="1:9" ht="13.5" thickBot="1">
      <c r="A228" s="161">
        <v>193</v>
      </c>
      <c r="B228" s="150" t="s">
        <v>539</v>
      </c>
      <c r="C228" s="151">
        <v>0</v>
      </c>
      <c r="D228" s="152">
        <v>1.65</v>
      </c>
      <c r="E228" s="151">
        <f>D228-C228</f>
        <v>1.65</v>
      </c>
      <c r="F228" s="153" t="s">
        <v>9</v>
      </c>
      <c r="G228" s="106"/>
      <c r="H228" s="106"/>
      <c r="I228" s="153" t="s">
        <v>98</v>
      </c>
    </row>
    <row r="229" spans="1:9" ht="15.75" thickBot="1">
      <c r="A229" s="303" t="s">
        <v>290</v>
      </c>
      <c r="B229" s="304"/>
      <c r="C229" s="304"/>
      <c r="D229" s="304"/>
      <c r="E229" s="304"/>
      <c r="F229" s="304"/>
      <c r="G229" s="304"/>
      <c r="H229" s="304"/>
      <c r="I229" s="305"/>
    </row>
    <row r="230" spans="1:9" ht="12.75">
      <c r="A230" s="156">
        <v>194</v>
      </c>
      <c r="B230" s="157" t="s">
        <v>166</v>
      </c>
      <c r="C230" s="15">
        <v>0</v>
      </c>
      <c r="D230" s="158">
        <v>5.052</v>
      </c>
      <c r="E230" s="15">
        <f>D230-C230</f>
        <v>5.052</v>
      </c>
      <c r="F230" s="159" t="s">
        <v>9</v>
      </c>
      <c r="G230" s="103" t="s">
        <v>620</v>
      </c>
      <c r="H230" s="103">
        <v>0.014</v>
      </c>
      <c r="I230" s="159" t="s">
        <v>98</v>
      </c>
    </row>
    <row r="231" spans="1:9" ht="12.75">
      <c r="A231" s="160">
        <v>195</v>
      </c>
      <c r="B231" s="135" t="s">
        <v>167</v>
      </c>
      <c r="C231" s="145">
        <v>0</v>
      </c>
      <c r="D231" s="146">
        <v>4.032</v>
      </c>
      <c r="E231" s="145">
        <f>D231-C231</f>
        <v>4.032</v>
      </c>
      <c r="F231" s="76" t="s">
        <v>9</v>
      </c>
      <c r="G231" s="103"/>
      <c r="H231" s="55"/>
      <c r="I231" s="76" t="s">
        <v>98</v>
      </c>
    </row>
    <row r="232" spans="1:9" ht="12.75">
      <c r="A232" s="76">
        <v>196</v>
      </c>
      <c r="B232" s="135" t="s">
        <v>168</v>
      </c>
      <c r="C232" s="145">
        <v>0</v>
      </c>
      <c r="D232" s="146">
        <v>6.341</v>
      </c>
      <c r="E232" s="145">
        <f>D232-C232</f>
        <v>6.341</v>
      </c>
      <c r="F232" s="76" t="s">
        <v>9</v>
      </c>
      <c r="G232" s="55" t="s">
        <v>620</v>
      </c>
      <c r="H232" s="55">
        <v>0.014</v>
      </c>
      <c r="I232" s="76" t="s">
        <v>98</v>
      </c>
    </row>
    <row r="233" spans="1:9" ht="12.75">
      <c r="A233" s="186"/>
      <c r="B233" s="186"/>
      <c r="C233" s="187"/>
      <c r="D233" s="186"/>
      <c r="E233" s="188"/>
      <c r="F233" s="186"/>
      <c r="G233" s="186"/>
      <c r="H233" s="186"/>
      <c r="I233" s="186"/>
    </row>
    <row r="234" spans="1:9" ht="13.5" thickBot="1">
      <c r="A234" s="314" t="s">
        <v>224</v>
      </c>
      <c r="B234" s="314"/>
      <c r="C234" s="314"/>
      <c r="D234" s="314"/>
      <c r="E234" s="314"/>
      <c r="F234" s="314"/>
      <c r="G234" s="314"/>
      <c r="H234" s="314"/>
      <c r="I234" s="314"/>
    </row>
    <row r="235" spans="1:9" ht="12.75">
      <c r="A235" s="290" t="s">
        <v>0</v>
      </c>
      <c r="B235" s="291" t="s">
        <v>101</v>
      </c>
      <c r="C235" s="291" t="s">
        <v>100</v>
      </c>
      <c r="D235" s="291"/>
      <c r="E235" s="291"/>
      <c r="F235" s="291"/>
      <c r="G235" s="291"/>
      <c r="H235" s="291"/>
      <c r="I235" s="292" t="s">
        <v>94</v>
      </c>
    </row>
    <row r="236" spans="1:9" ht="12.75">
      <c r="A236" s="293"/>
      <c r="B236" s="294"/>
      <c r="C236" s="294"/>
      <c r="D236" s="294"/>
      <c r="E236" s="294"/>
      <c r="F236" s="294"/>
      <c r="G236" s="294"/>
      <c r="H236" s="294"/>
      <c r="I236" s="295"/>
    </row>
    <row r="237" spans="1:9" ht="12.75">
      <c r="A237" s="293"/>
      <c r="B237" s="294"/>
      <c r="C237" s="294" t="s">
        <v>1</v>
      </c>
      <c r="D237" s="294"/>
      <c r="E237" s="294" t="s">
        <v>2</v>
      </c>
      <c r="F237" s="294" t="s">
        <v>3</v>
      </c>
      <c r="G237" s="320" t="s">
        <v>635</v>
      </c>
      <c r="H237" s="294" t="s">
        <v>4</v>
      </c>
      <c r="I237" s="295" t="s">
        <v>93</v>
      </c>
    </row>
    <row r="238" spans="1:9" ht="13.5" thickBot="1">
      <c r="A238" s="312"/>
      <c r="B238" s="322"/>
      <c r="C238" s="189" t="s">
        <v>5</v>
      </c>
      <c r="D238" s="190" t="s">
        <v>6</v>
      </c>
      <c r="E238" s="322"/>
      <c r="F238" s="322"/>
      <c r="G238" s="321"/>
      <c r="H238" s="322"/>
      <c r="I238" s="325"/>
    </row>
    <row r="239" spans="1:9" ht="13.5" thickBot="1">
      <c r="A239" s="328" t="s">
        <v>371</v>
      </c>
      <c r="B239" s="329"/>
      <c r="C239" s="329"/>
      <c r="D239" s="329"/>
      <c r="E239" s="329"/>
      <c r="F239" s="329"/>
      <c r="G239" s="329"/>
      <c r="H239" s="329"/>
      <c r="I239" s="330"/>
    </row>
    <row r="240" spans="1:9" ht="12.75">
      <c r="A240" s="179">
        <v>1</v>
      </c>
      <c r="B240" s="157" t="s">
        <v>615</v>
      </c>
      <c r="C240" s="15">
        <v>0</v>
      </c>
      <c r="D240" s="159">
        <v>0.65</v>
      </c>
      <c r="E240" s="15">
        <v>0.65</v>
      </c>
      <c r="F240" s="159" t="s">
        <v>9</v>
      </c>
      <c r="G240" s="179"/>
      <c r="H240" s="179"/>
      <c r="I240" s="159" t="s">
        <v>98</v>
      </c>
    </row>
    <row r="241" spans="1:9" ht="12.75">
      <c r="A241" s="147">
        <v>2</v>
      </c>
      <c r="B241" s="135" t="s">
        <v>616</v>
      </c>
      <c r="C241" s="145">
        <v>0</v>
      </c>
      <c r="D241" s="146">
        <v>1.29</v>
      </c>
      <c r="E241" s="145">
        <v>1.29</v>
      </c>
      <c r="F241" s="76" t="s">
        <v>9</v>
      </c>
      <c r="G241" s="147"/>
      <c r="H241" s="147"/>
      <c r="I241" s="76" t="s">
        <v>98</v>
      </c>
    </row>
    <row r="242" spans="1:9" ht="12.75">
      <c r="A242" s="179">
        <v>3</v>
      </c>
      <c r="B242" s="135" t="s">
        <v>617</v>
      </c>
      <c r="C242" s="145">
        <v>0</v>
      </c>
      <c r="D242" s="146">
        <v>0.91</v>
      </c>
      <c r="E242" s="145">
        <v>0.91</v>
      </c>
      <c r="F242" s="76" t="s">
        <v>9</v>
      </c>
      <c r="G242" s="147"/>
      <c r="H242" s="147"/>
      <c r="I242" s="76" t="s">
        <v>98</v>
      </c>
    </row>
    <row r="243" spans="1:9" ht="12.75">
      <c r="A243" s="147">
        <v>4</v>
      </c>
      <c r="B243" s="135" t="s">
        <v>618</v>
      </c>
      <c r="C243" s="145">
        <v>0</v>
      </c>
      <c r="D243" s="146">
        <v>1.36</v>
      </c>
      <c r="E243" s="145">
        <v>1.36</v>
      </c>
      <c r="F243" s="76" t="s">
        <v>9</v>
      </c>
      <c r="G243" s="147"/>
      <c r="H243" s="147"/>
      <c r="I243" s="76" t="s">
        <v>98</v>
      </c>
    </row>
    <row r="244" spans="1:9" ht="13.5" thickBot="1">
      <c r="A244" s="179">
        <v>5</v>
      </c>
      <c r="B244" s="150" t="s">
        <v>619</v>
      </c>
      <c r="C244" s="151">
        <v>0</v>
      </c>
      <c r="D244" s="152">
        <v>1.47</v>
      </c>
      <c r="E244" s="151">
        <v>1.47</v>
      </c>
      <c r="F244" s="153" t="s">
        <v>9</v>
      </c>
      <c r="G244" s="106"/>
      <c r="H244" s="106"/>
      <c r="I244" s="153" t="s">
        <v>98</v>
      </c>
    </row>
    <row r="245" spans="1:9" ht="15.75" thickBot="1">
      <c r="A245" s="303" t="s">
        <v>281</v>
      </c>
      <c r="B245" s="304"/>
      <c r="C245" s="304"/>
      <c r="D245" s="304"/>
      <c r="E245" s="304"/>
      <c r="F245" s="304"/>
      <c r="G245" s="304"/>
      <c r="H245" s="304"/>
      <c r="I245" s="305"/>
    </row>
    <row r="246" spans="1:9" ht="12.75">
      <c r="A246" s="159">
        <v>6</v>
      </c>
      <c r="B246" s="157" t="s">
        <v>169</v>
      </c>
      <c r="C246" s="15">
        <v>0</v>
      </c>
      <c r="D246" s="158">
        <v>0.45</v>
      </c>
      <c r="E246" s="15">
        <f aca="true" t="shared" si="9" ref="E246:E251">D246-C246</f>
        <v>0.45</v>
      </c>
      <c r="F246" s="159" t="s">
        <v>10</v>
      </c>
      <c r="G246" s="103"/>
      <c r="H246" s="103"/>
      <c r="I246" s="159" t="s">
        <v>98</v>
      </c>
    </row>
    <row r="247" spans="1:9" ht="12.75">
      <c r="A247" s="76">
        <v>7</v>
      </c>
      <c r="B247" s="135" t="s">
        <v>624</v>
      </c>
      <c r="C247" s="145">
        <v>0</v>
      </c>
      <c r="D247" s="76">
        <v>0.408</v>
      </c>
      <c r="E247" s="145">
        <f t="shared" si="9"/>
        <v>0.408</v>
      </c>
      <c r="F247" s="76" t="s">
        <v>9</v>
      </c>
      <c r="G247" s="55"/>
      <c r="H247" s="55"/>
      <c r="I247" s="76" t="s">
        <v>98</v>
      </c>
    </row>
    <row r="248" spans="1:9" ht="12.75">
      <c r="A248" s="76">
        <v>8</v>
      </c>
      <c r="B248" s="135" t="s">
        <v>170</v>
      </c>
      <c r="C248" s="145">
        <v>0</v>
      </c>
      <c r="D248" s="146">
        <v>1</v>
      </c>
      <c r="E248" s="145">
        <f t="shared" si="9"/>
        <v>1</v>
      </c>
      <c r="F248" s="76" t="s">
        <v>9</v>
      </c>
      <c r="G248" s="55" t="s">
        <v>631</v>
      </c>
      <c r="H248" s="55">
        <v>0.019</v>
      </c>
      <c r="I248" s="76" t="s">
        <v>98</v>
      </c>
    </row>
    <row r="249" spans="1:9" ht="12.75">
      <c r="A249" s="76">
        <v>9</v>
      </c>
      <c r="B249" s="135" t="s">
        <v>171</v>
      </c>
      <c r="C249" s="145">
        <v>0</v>
      </c>
      <c r="D249" s="146">
        <v>1.05</v>
      </c>
      <c r="E249" s="145">
        <f t="shared" si="9"/>
        <v>1.05</v>
      </c>
      <c r="F249" s="76" t="s">
        <v>9</v>
      </c>
      <c r="G249" s="55"/>
      <c r="H249" s="55"/>
      <c r="I249" s="76" t="s">
        <v>98</v>
      </c>
    </row>
    <row r="250" spans="1:9" ht="12.75">
      <c r="A250" s="76">
        <v>10</v>
      </c>
      <c r="B250" s="135" t="s">
        <v>172</v>
      </c>
      <c r="C250" s="145">
        <v>0</v>
      </c>
      <c r="D250" s="146">
        <v>1</v>
      </c>
      <c r="E250" s="145">
        <f t="shared" si="9"/>
        <v>1</v>
      </c>
      <c r="F250" s="76" t="s">
        <v>9</v>
      </c>
      <c r="G250" s="55"/>
      <c r="H250" s="55"/>
      <c r="I250" s="76" t="s">
        <v>98</v>
      </c>
    </row>
    <row r="251" spans="1:9" ht="13.5" thickBot="1">
      <c r="A251" s="153">
        <v>11</v>
      </c>
      <c r="B251" s="150" t="s">
        <v>173</v>
      </c>
      <c r="C251" s="151">
        <v>0</v>
      </c>
      <c r="D251" s="152">
        <v>0.5</v>
      </c>
      <c r="E251" s="151">
        <f t="shared" si="9"/>
        <v>0.5</v>
      </c>
      <c r="F251" s="153" t="s">
        <v>9</v>
      </c>
      <c r="G251" s="106"/>
      <c r="H251" s="106"/>
      <c r="I251" s="153" t="s">
        <v>98</v>
      </c>
    </row>
    <row r="252" spans="1:9" ht="15.75" thickBot="1">
      <c r="A252" s="303" t="s">
        <v>282</v>
      </c>
      <c r="B252" s="304"/>
      <c r="C252" s="304"/>
      <c r="D252" s="304"/>
      <c r="E252" s="304"/>
      <c r="F252" s="304"/>
      <c r="G252" s="304"/>
      <c r="H252" s="304"/>
      <c r="I252" s="305"/>
    </row>
    <row r="253" spans="1:9" ht="12.75">
      <c r="A253" s="159">
        <v>12</v>
      </c>
      <c r="B253" s="157" t="s">
        <v>174</v>
      </c>
      <c r="C253" s="15">
        <v>0</v>
      </c>
      <c r="D253" s="158">
        <v>1.7</v>
      </c>
      <c r="E253" s="15">
        <f>D253-C253</f>
        <v>1.7</v>
      </c>
      <c r="F253" s="159" t="s">
        <v>9</v>
      </c>
      <c r="G253" s="103"/>
      <c r="H253" s="103"/>
      <c r="I253" s="159" t="s">
        <v>98</v>
      </c>
    </row>
    <row r="254" spans="1:9" ht="12.75">
      <c r="A254" s="76">
        <v>13</v>
      </c>
      <c r="B254" s="135" t="s">
        <v>175</v>
      </c>
      <c r="C254" s="145">
        <v>0</v>
      </c>
      <c r="D254" s="146">
        <v>0.31</v>
      </c>
      <c r="E254" s="145">
        <f>D254-C254</f>
        <v>0.31</v>
      </c>
      <c r="F254" s="76" t="s">
        <v>9</v>
      </c>
      <c r="G254" s="55"/>
      <c r="H254" s="55"/>
      <c r="I254" s="148" t="s">
        <v>98</v>
      </c>
    </row>
    <row r="255" spans="1:9" ht="12.75">
      <c r="A255" s="76">
        <v>14</v>
      </c>
      <c r="B255" s="135" t="s">
        <v>175</v>
      </c>
      <c r="C255" s="145">
        <v>0.31</v>
      </c>
      <c r="D255" s="146">
        <v>0.57</v>
      </c>
      <c r="E255" s="145">
        <f>D255-C255</f>
        <v>0.25999999999999995</v>
      </c>
      <c r="F255" s="76" t="s">
        <v>9</v>
      </c>
      <c r="G255" s="55"/>
      <c r="H255" s="55"/>
      <c r="I255" s="76" t="s">
        <v>98</v>
      </c>
    </row>
    <row r="256" spans="1:9" ht="13.5" thickBot="1">
      <c r="A256" s="153">
        <v>15</v>
      </c>
      <c r="B256" s="150" t="s">
        <v>176</v>
      </c>
      <c r="C256" s="151">
        <v>0</v>
      </c>
      <c r="D256" s="152">
        <v>1.29</v>
      </c>
      <c r="E256" s="151">
        <f>D256-C256</f>
        <v>1.29</v>
      </c>
      <c r="F256" s="153" t="s">
        <v>9</v>
      </c>
      <c r="G256" s="106"/>
      <c r="H256" s="106"/>
      <c r="I256" s="153" t="s">
        <v>98</v>
      </c>
    </row>
    <row r="257" spans="1:9" ht="15.75" thickBot="1">
      <c r="A257" s="303" t="s">
        <v>283</v>
      </c>
      <c r="B257" s="304"/>
      <c r="C257" s="304"/>
      <c r="D257" s="304"/>
      <c r="E257" s="304"/>
      <c r="F257" s="304"/>
      <c r="G257" s="304"/>
      <c r="H257" s="304"/>
      <c r="I257" s="305"/>
    </row>
    <row r="258" spans="1:9" ht="12.75">
      <c r="A258" s="159">
        <v>16</v>
      </c>
      <c r="B258" s="157" t="s">
        <v>177</v>
      </c>
      <c r="C258" s="15">
        <v>0</v>
      </c>
      <c r="D258" s="158">
        <v>0.645</v>
      </c>
      <c r="E258" s="15">
        <f aca="true" t="shared" si="10" ref="E258:E266">D258-C258</f>
        <v>0.645</v>
      </c>
      <c r="F258" s="159" t="s">
        <v>9</v>
      </c>
      <c r="G258" s="103"/>
      <c r="H258" s="103"/>
      <c r="I258" s="159" t="s">
        <v>98</v>
      </c>
    </row>
    <row r="259" spans="1:9" ht="12.75">
      <c r="A259" s="76">
        <v>17</v>
      </c>
      <c r="B259" s="135" t="s">
        <v>178</v>
      </c>
      <c r="C259" s="145">
        <v>0</v>
      </c>
      <c r="D259" s="146">
        <v>2.155</v>
      </c>
      <c r="E259" s="145">
        <f t="shared" si="10"/>
        <v>2.155</v>
      </c>
      <c r="F259" s="76" t="s">
        <v>9</v>
      </c>
      <c r="G259" s="55"/>
      <c r="H259" s="55"/>
      <c r="I259" s="76" t="s">
        <v>98</v>
      </c>
    </row>
    <row r="260" spans="1:9" ht="12.75">
      <c r="A260" s="159">
        <v>18</v>
      </c>
      <c r="B260" s="135" t="s">
        <v>179</v>
      </c>
      <c r="C260" s="145">
        <v>0</v>
      </c>
      <c r="D260" s="146">
        <v>1.328</v>
      </c>
      <c r="E260" s="145">
        <f t="shared" si="10"/>
        <v>1.328</v>
      </c>
      <c r="F260" s="76" t="s">
        <v>9</v>
      </c>
      <c r="G260" s="55"/>
      <c r="H260" s="55"/>
      <c r="I260" s="76" t="s">
        <v>98</v>
      </c>
    </row>
    <row r="261" spans="1:9" ht="12.75">
      <c r="A261" s="76">
        <v>19</v>
      </c>
      <c r="B261" s="135" t="s">
        <v>180</v>
      </c>
      <c r="C261" s="145">
        <v>0</v>
      </c>
      <c r="D261" s="146">
        <v>3.527</v>
      </c>
      <c r="E261" s="145">
        <f t="shared" si="10"/>
        <v>3.527</v>
      </c>
      <c r="F261" s="76" t="s">
        <v>9</v>
      </c>
      <c r="G261" s="55"/>
      <c r="H261" s="55"/>
      <c r="I261" s="76" t="s">
        <v>98</v>
      </c>
    </row>
    <row r="262" spans="1:9" ht="12.75">
      <c r="A262" s="159">
        <v>20</v>
      </c>
      <c r="B262" s="135" t="s">
        <v>181</v>
      </c>
      <c r="C262" s="145">
        <v>0</v>
      </c>
      <c r="D262" s="146">
        <v>2.755</v>
      </c>
      <c r="E262" s="145">
        <f t="shared" si="10"/>
        <v>2.755</v>
      </c>
      <c r="F262" s="76" t="s">
        <v>9</v>
      </c>
      <c r="G262" s="55"/>
      <c r="H262" s="55"/>
      <c r="I262" s="76" t="s">
        <v>98</v>
      </c>
    </row>
    <row r="263" spans="1:9" ht="12.75">
      <c r="A263" s="76">
        <v>21</v>
      </c>
      <c r="B263" s="135" t="s">
        <v>182</v>
      </c>
      <c r="C263" s="145">
        <v>0</v>
      </c>
      <c r="D263" s="146">
        <v>2.169</v>
      </c>
      <c r="E263" s="145">
        <f t="shared" si="10"/>
        <v>2.169</v>
      </c>
      <c r="F263" s="76" t="s">
        <v>9</v>
      </c>
      <c r="G263" s="55"/>
      <c r="H263" s="55"/>
      <c r="I263" s="76" t="s">
        <v>98</v>
      </c>
    </row>
    <row r="264" spans="1:9" ht="12.75">
      <c r="A264" s="159">
        <v>22</v>
      </c>
      <c r="B264" s="135" t="s">
        <v>183</v>
      </c>
      <c r="C264" s="145">
        <v>0</v>
      </c>
      <c r="D264" s="146">
        <v>1.805</v>
      </c>
      <c r="E264" s="145">
        <f t="shared" si="10"/>
        <v>1.805</v>
      </c>
      <c r="F264" s="76" t="s">
        <v>9</v>
      </c>
      <c r="G264" s="55"/>
      <c r="H264" s="55"/>
      <c r="I264" s="148" t="s">
        <v>98</v>
      </c>
    </row>
    <row r="265" spans="1:9" ht="12.75">
      <c r="A265" s="76">
        <v>23</v>
      </c>
      <c r="B265" s="135" t="s">
        <v>184</v>
      </c>
      <c r="C265" s="145">
        <v>0</v>
      </c>
      <c r="D265" s="146">
        <v>2.085</v>
      </c>
      <c r="E265" s="145">
        <f t="shared" si="10"/>
        <v>2.085</v>
      </c>
      <c r="F265" s="76" t="s">
        <v>9</v>
      </c>
      <c r="G265" s="55"/>
      <c r="H265" s="55"/>
      <c r="I265" s="76" t="s">
        <v>98</v>
      </c>
    </row>
    <row r="266" spans="1:9" ht="13.5" thickBot="1">
      <c r="A266" s="159">
        <v>24</v>
      </c>
      <c r="B266" s="180" t="s">
        <v>311</v>
      </c>
      <c r="C266" s="151">
        <v>0</v>
      </c>
      <c r="D266" s="152">
        <v>0.5</v>
      </c>
      <c r="E266" s="151">
        <f t="shared" si="10"/>
        <v>0.5</v>
      </c>
      <c r="F266" s="153" t="s">
        <v>9</v>
      </c>
      <c r="G266" s="115"/>
      <c r="H266" s="115"/>
      <c r="I266" s="153" t="s">
        <v>98</v>
      </c>
    </row>
    <row r="267" spans="1:9" ht="15.75" thickBot="1">
      <c r="A267" s="303" t="s">
        <v>284</v>
      </c>
      <c r="B267" s="304"/>
      <c r="C267" s="304"/>
      <c r="D267" s="304"/>
      <c r="E267" s="304"/>
      <c r="F267" s="304"/>
      <c r="G267" s="304"/>
      <c r="H267" s="304"/>
      <c r="I267" s="305"/>
    </row>
    <row r="268" spans="1:9" ht="12.75">
      <c r="A268" s="159">
        <v>25</v>
      </c>
      <c r="B268" s="157" t="s">
        <v>316</v>
      </c>
      <c r="C268" s="15">
        <v>0</v>
      </c>
      <c r="D268" s="158">
        <v>1.8</v>
      </c>
      <c r="E268" s="15">
        <f aca="true" t="shared" si="11" ref="E268:E276">D268-C268</f>
        <v>1.8</v>
      </c>
      <c r="F268" s="159" t="s">
        <v>9</v>
      </c>
      <c r="G268" s="103"/>
      <c r="H268" s="103"/>
      <c r="I268" s="159" t="s">
        <v>98</v>
      </c>
    </row>
    <row r="269" spans="1:9" ht="12.75">
      <c r="A269" s="76">
        <v>26</v>
      </c>
      <c r="B269" s="135" t="s">
        <v>185</v>
      </c>
      <c r="C269" s="145">
        <v>0</v>
      </c>
      <c r="D269" s="146">
        <v>1.33</v>
      </c>
      <c r="E269" s="145">
        <f t="shared" si="11"/>
        <v>1.33</v>
      </c>
      <c r="F269" s="76" t="s">
        <v>9</v>
      </c>
      <c r="G269" s="55"/>
      <c r="H269" s="55"/>
      <c r="I269" s="76" t="s">
        <v>98</v>
      </c>
    </row>
    <row r="270" spans="1:9" ht="12.75">
      <c r="A270" s="159">
        <v>27</v>
      </c>
      <c r="B270" s="135" t="s">
        <v>186</v>
      </c>
      <c r="C270" s="145">
        <v>0</v>
      </c>
      <c r="D270" s="146">
        <v>2.8</v>
      </c>
      <c r="E270" s="145">
        <f t="shared" si="11"/>
        <v>2.8</v>
      </c>
      <c r="F270" s="76" t="s">
        <v>9</v>
      </c>
      <c r="G270" s="55"/>
      <c r="H270" s="55"/>
      <c r="I270" s="148" t="s">
        <v>98</v>
      </c>
    </row>
    <row r="271" spans="1:9" ht="12.75">
      <c r="A271" s="76">
        <v>28</v>
      </c>
      <c r="B271" s="135" t="s">
        <v>187</v>
      </c>
      <c r="C271" s="145">
        <v>0</v>
      </c>
      <c r="D271" s="146">
        <v>1</v>
      </c>
      <c r="E271" s="145">
        <f t="shared" si="11"/>
        <v>1</v>
      </c>
      <c r="F271" s="76" t="s">
        <v>9</v>
      </c>
      <c r="G271" s="55"/>
      <c r="H271" s="55"/>
      <c r="I271" s="76" t="s">
        <v>98</v>
      </c>
    </row>
    <row r="272" spans="1:9" ht="12.75">
      <c r="A272" s="159">
        <v>29</v>
      </c>
      <c r="B272" s="135" t="s">
        <v>188</v>
      </c>
      <c r="C272" s="145">
        <v>0</v>
      </c>
      <c r="D272" s="146">
        <v>1.8</v>
      </c>
      <c r="E272" s="145">
        <f t="shared" si="11"/>
        <v>1.8</v>
      </c>
      <c r="F272" s="76" t="s">
        <v>9</v>
      </c>
      <c r="G272" s="55"/>
      <c r="H272" s="55"/>
      <c r="I272" s="76" t="s">
        <v>98</v>
      </c>
    </row>
    <row r="273" spans="1:9" ht="12.75">
      <c r="A273" s="76">
        <v>30</v>
      </c>
      <c r="B273" s="135" t="s">
        <v>189</v>
      </c>
      <c r="C273" s="145">
        <v>0</v>
      </c>
      <c r="D273" s="146">
        <v>0.77</v>
      </c>
      <c r="E273" s="145">
        <f t="shared" si="11"/>
        <v>0.77</v>
      </c>
      <c r="F273" s="76" t="s">
        <v>9</v>
      </c>
      <c r="G273" s="55"/>
      <c r="H273" s="55"/>
      <c r="I273" s="76" t="s">
        <v>98</v>
      </c>
    </row>
    <row r="274" spans="1:9" ht="12.75">
      <c r="A274" s="159">
        <v>31</v>
      </c>
      <c r="B274" s="135" t="s">
        <v>190</v>
      </c>
      <c r="C274" s="145">
        <v>0</v>
      </c>
      <c r="D274" s="146">
        <v>1.01</v>
      </c>
      <c r="E274" s="145">
        <f t="shared" si="11"/>
        <v>1.01</v>
      </c>
      <c r="F274" s="76" t="s">
        <v>9</v>
      </c>
      <c r="G274" s="55"/>
      <c r="H274" s="55"/>
      <c r="I274" s="76" t="s">
        <v>98</v>
      </c>
    </row>
    <row r="275" spans="1:9" ht="12.75">
      <c r="A275" s="76">
        <v>32</v>
      </c>
      <c r="B275" s="135" t="s">
        <v>191</v>
      </c>
      <c r="C275" s="145">
        <v>0</v>
      </c>
      <c r="D275" s="146">
        <v>0.61</v>
      </c>
      <c r="E275" s="145">
        <f t="shared" si="11"/>
        <v>0.61</v>
      </c>
      <c r="F275" s="76" t="s">
        <v>9</v>
      </c>
      <c r="G275" s="55"/>
      <c r="H275" s="55"/>
      <c r="I275" s="76" t="s">
        <v>98</v>
      </c>
    </row>
    <row r="276" spans="1:9" ht="13.5" thickBot="1">
      <c r="A276" s="159">
        <v>33</v>
      </c>
      <c r="B276" s="150" t="s">
        <v>192</v>
      </c>
      <c r="C276" s="151">
        <v>0</v>
      </c>
      <c r="D276" s="152">
        <v>0.63</v>
      </c>
      <c r="E276" s="151">
        <f t="shared" si="11"/>
        <v>0.63</v>
      </c>
      <c r="F276" s="153" t="s">
        <v>9</v>
      </c>
      <c r="G276" s="106"/>
      <c r="H276" s="106"/>
      <c r="I276" s="153" t="s">
        <v>98</v>
      </c>
    </row>
    <row r="277" spans="1:9" ht="15.75" thickBot="1">
      <c r="A277" s="303" t="s">
        <v>291</v>
      </c>
      <c r="B277" s="304"/>
      <c r="C277" s="304"/>
      <c r="D277" s="304"/>
      <c r="E277" s="304"/>
      <c r="F277" s="304"/>
      <c r="G277" s="304"/>
      <c r="H277" s="304"/>
      <c r="I277" s="305"/>
    </row>
    <row r="278" spans="1:9" ht="12.75">
      <c r="A278" s="159">
        <v>34</v>
      </c>
      <c r="B278" s="157" t="s">
        <v>193</v>
      </c>
      <c r="C278" s="15">
        <v>0</v>
      </c>
      <c r="D278" s="158">
        <v>2.57</v>
      </c>
      <c r="E278" s="15">
        <f>D278-C278</f>
        <v>2.57</v>
      </c>
      <c r="F278" s="159" t="s">
        <v>9</v>
      </c>
      <c r="G278" s="103"/>
      <c r="H278" s="103"/>
      <c r="I278" s="159" t="s">
        <v>98</v>
      </c>
    </row>
    <row r="279" spans="1:9" ht="12.75">
      <c r="A279" s="76">
        <v>35</v>
      </c>
      <c r="B279" s="135" t="s">
        <v>194</v>
      </c>
      <c r="C279" s="145">
        <v>0</v>
      </c>
      <c r="D279" s="146">
        <v>2.41</v>
      </c>
      <c r="E279" s="145">
        <f>D279-C279</f>
        <v>2.41</v>
      </c>
      <c r="F279" s="76" t="s">
        <v>9</v>
      </c>
      <c r="G279" s="55"/>
      <c r="H279" s="55"/>
      <c r="I279" s="76" t="s">
        <v>98</v>
      </c>
    </row>
    <row r="280" spans="1:9" ht="13.5" thickBot="1">
      <c r="A280" s="153">
        <v>36</v>
      </c>
      <c r="B280" s="180" t="s">
        <v>310</v>
      </c>
      <c r="C280" s="151">
        <v>0</v>
      </c>
      <c r="D280" s="152">
        <v>0.7</v>
      </c>
      <c r="E280" s="151">
        <f>D280-C280</f>
        <v>0.7</v>
      </c>
      <c r="F280" s="153" t="s">
        <v>9</v>
      </c>
      <c r="G280" s="115"/>
      <c r="H280" s="115"/>
      <c r="I280" s="153" t="s">
        <v>98</v>
      </c>
    </row>
    <row r="281" spans="1:9" ht="15.75" thickBot="1">
      <c r="A281" s="303" t="s">
        <v>292</v>
      </c>
      <c r="B281" s="304"/>
      <c r="C281" s="304"/>
      <c r="D281" s="304"/>
      <c r="E281" s="304"/>
      <c r="F281" s="304"/>
      <c r="G281" s="304"/>
      <c r="H281" s="304"/>
      <c r="I281" s="305"/>
    </row>
    <row r="282" spans="1:9" ht="12.75">
      <c r="A282" s="159">
        <v>37</v>
      </c>
      <c r="B282" s="157" t="s">
        <v>306</v>
      </c>
      <c r="C282" s="15">
        <v>0</v>
      </c>
      <c r="D282" s="158">
        <v>1.116</v>
      </c>
      <c r="E282" s="15">
        <f aca="true" t="shared" si="12" ref="E282:E290">D282-C282</f>
        <v>1.116</v>
      </c>
      <c r="F282" s="159" t="s">
        <v>9</v>
      </c>
      <c r="G282" s="103"/>
      <c r="H282" s="103"/>
      <c r="I282" s="159" t="s">
        <v>98</v>
      </c>
    </row>
    <row r="283" spans="1:9" ht="12.75">
      <c r="A283" s="76">
        <v>38</v>
      </c>
      <c r="B283" s="135" t="s">
        <v>195</v>
      </c>
      <c r="C283" s="145">
        <v>0</v>
      </c>
      <c r="D283" s="146">
        <v>1.68</v>
      </c>
      <c r="E283" s="145">
        <f t="shared" si="12"/>
        <v>1.68</v>
      </c>
      <c r="F283" s="76" t="s">
        <v>9</v>
      </c>
      <c r="G283" s="55"/>
      <c r="H283" s="55"/>
      <c r="I283" s="76" t="s">
        <v>98</v>
      </c>
    </row>
    <row r="284" spans="1:9" ht="12.75">
      <c r="A284" s="159">
        <v>39</v>
      </c>
      <c r="B284" s="135" t="s">
        <v>196</v>
      </c>
      <c r="C284" s="145">
        <v>0</v>
      </c>
      <c r="D284" s="146">
        <v>0.815</v>
      </c>
      <c r="E284" s="145">
        <f t="shared" si="12"/>
        <v>0.815</v>
      </c>
      <c r="F284" s="76" t="s">
        <v>10</v>
      </c>
      <c r="G284" s="55"/>
      <c r="H284" s="55"/>
      <c r="I284" s="76" t="s">
        <v>98</v>
      </c>
    </row>
    <row r="285" spans="1:9" ht="12.75">
      <c r="A285" s="76">
        <v>40</v>
      </c>
      <c r="B285" s="135" t="s">
        <v>197</v>
      </c>
      <c r="C285" s="145">
        <v>0</v>
      </c>
      <c r="D285" s="146">
        <v>2.99</v>
      </c>
      <c r="E285" s="145">
        <f t="shared" si="12"/>
        <v>2.99</v>
      </c>
      <c r="F285" s="76" t="s">
        <v>9</v>
      </c>
      <c r="G285" s="55"/>
      <c r="H285" s="55"/>
      <c r="I285" s="76" t="s">
        <v>98</v>
      </c>
    </row>
    <row r="286" spans="1:9" ht="12.75">
      <c r="A286" s="159">
        <v>41</v>
      </c>
      <c r="B286" s="135" t="s">
        <v>198</v>
      </c>
      <c r="C286" s="145">
        <v>0</v>
      </c>
      <c r="D286" s="146">
        <v>0.338</v>
      </c>
      <c r="E286" s="145">
        <f t="shared" si="12"/>
        <v>0.338</v>
      </c>
      <c r="F286" s="76" t="s">
        <v>9</v>
      </c>
      <c r="G286" s="55"/>
      <c r="H286" s="55"/>
      <c r="I286" s="76" t="s">
        <v>98</v>
      </c>
    </row>
    <row r="287" spans="1:9" ht="12.75">
      <c r="A287" s="76">
        <v>42</v>
      </c>
      <c r="B287" s="135" t="s">
        <v>199</v>
      </c>
      <c r="C287" s="145">
        <v>0</v>
      </c>
      <c r="D287" s="146">
        <v>1.2</v>
      </c>
      <c r="E287" s="145">
        <f t="shared" si="12"/>
        <v>1.2</v>
      </c>
      <c r="F287" s="76" t="s">
        <v>9</v>
      </c>
      <c r="G287" s="55"/>
      <c r="H287" s="55"/>
      <c r="I287" s="76" t="s">
        <v>98</v>
      </c>
    </row>
    <row r="288" spans="1:9" ht="12.75">
      <c r="A288" s="159">
        <v>43</v>
      </c>
      <c r="B288" s="135" t="s">
        <v>200</v>
      </c>
      <c r="C288" s="145">
        <v>0</v>
      </c>
      <c r="D288" s="146">
        <v>0.803</v>
      </c>
      <c r="E288" s="145">
        <f t="shared" si="12"/>
        <v>0.803</v>
      </c>
      <c r="F288" s="76" t="s">
        <v>10</v>
      </c>
      <c r="G288" s="55"/>
      <c r="H288" s="55"/>
      <c r="I288" s="76" t="s">
        <v>98</v>
      </c>
    </row>
    <row r="289" spans="1:9" ht="12.75">
      <c r="A289" s="76">
        <v>44</v>
      </c>
      <c r="B289" s="163" t="s">
        <v>312</v>
      </c>
      <c r="C289" s="145">
        <v>0</v>
      </c>
      <c r="D289" s="146">
        <v>1.6</v>
      </c>
      <c r="E289" s="145">
        <f t="shared" si="12"/>
        <v>1.6</v>
      </c>
      <c r="F289" s="27" t="s">
        <v>9</v>
      </c>
      <c r="G289" s="27"/>
      <c r="H289" s="27"/>
      <c r="I289" s="76" t="s">
        <v>98</v>
      </c>
    </row>
    <row r="290" spans="1:9" ht="13.5" thickBot="1">
      <c r="A290" s="159">
        <v>45</v>
      </c>
      <c r="B290" s="191" t="s">
        <v>625</v>
      </c>
      <c r="C290" s="192">
        <v>0</v>
      </c>
      <c r="D290" s="193">
        <v>1.98</v>
      </c>
      <c r="E290" s="192">
        <f t="shared" si="12"/>
        <v>1.98</v>
      </c>
      <c r="F290" s="115" t="s">
        <v>9</v>
      </c>
      <c r="G290" s="115"/>
      <c r="H290" s="115"/>
      <c r="I290" s="153" t="s">
        <v>98</v>
      </c>
    </row>
    <row r="291" spans="1:9" ht="15.75" thickBot="1">
      <c r="A291" s="303" t="s">
        <v>373</v>
      </c>
      <c r="B291" s="304"/>
      <c r="C291" s="304"/>
      <c r="D291" s="304"/>
      <c r="E291" s="304"/>
      <c r="F291" s="304"/>
      <c r="G291" s="304"/>
      <c r="H291" s="304"/>
      <c r="I291" s="305"/>
    </row>
    <row r="292" spans="1:9" ht="12.75">
      <c r="A292" s="159">
        <v>46</v>
      </c>
      <c r="B292" s="166" t="s">
        <v>422</v>
      </c>
      <c r="C292" s="167">
        <v>0</v>
      </c>
      <c r="D292" s="168">
        <v>5.1</v>
      </c>
      <c r="E292" s="167">
        <v>5.1</v>
      </c>
      <c r="F292" s="169" t="s">
        <v>9</v>
      </c>
      <c r="G292" s="118"/>
      <c r="H292" s="118"/>
      <c r="I292" s="159" t="s">
        <v>98</v>
      </c>
    </row>
    <row r="293" spans="1:9" ht="12.75">
      <c r="A293" s="76">
        <v>47</v>
      </c>
      <c r="B293" s="170" t="s">
        <v>423</v>
      </c>
      <c r="C293" s="171">
        <v>0</v>
      </c>
      <c r="D293" s="172">
        <v>2.9</v>
      </c>
      <c r="E293" s="171">
        <v>2.9</v>
      </c>
      <c r="F293" s="114" t="s">
        <v>11</v>
      </c>
      <c r="G293" s="27"/>
      <c r="H293" s="27"/>
      <c r="I293" s="76" t="s">
        <v>98</v>
      </c>
    </row>
    <row r="294" spans="1:9" ht="12.75">
      <c r="A294" s="159">
        <v>48</v>
      </c>
      <c r="B294" s="170" t="s">
        <v>424</v>
      </c>
      <c r="C294" s="171">
        <v>0</v>
      </c>
      <c r="D294" s="172">
        <v>0.4</v>
      </c>
      <c r="E294" s="171">
        <v>0.4</v>
      </c>
      <c r="F294" s="114" t="s">
        <v>9</v>
      </c>
      <c r="G294" s="27"/>
      <c r="H294" s="27"/>
      <c r="I294" s="76" t="s">
        <v>98</v>
      </c>
    </row>
    <row r="295" spans="1:9" ht="12.75">
      <c r="A295" s="76">
        <v>49</v>
      </c>
      <c r="B295" s="170" t="s">
        <v>425</v>
      </c>
      <c r="C295" s="171">
        <v>0</v>
      </c>
      <c r="D295" s="172">
        <v>2.928</v>
      </c>
      <c r="E295" s="171">
        <v>2.928</v>
      </c>
      <c r="F295" s="114" t="s">
        <v>9</v>
      </c>
      <c r="G295" s="27"/>
      <c r="H295" s="27"/>
      <c r="I295" s="76" t="s">
        <v>98</v>
      </c>
    </row>
    <row r="296" spans="1:9" ht="12.75">
      <c r="A296" s="159">
        <v>50</v>
      </c>
      <c r="B296" s="170" t="s">
        <v>426</v>
      </c>
      <c r="C296" s="171">
        <v>0</v>
      </c>
      <c r="D296" s="172">
        <v>1.4</v>
      </c>
      <c r="E296" s="171">
        <v>1.4</v>
      </c>
      <c r="F296" s="114" t="s">
        <v>11</v>
      </c>
      <c r="G296" s="27"/>
      <c r="H296" s="27"/>
      <c r="I296" s="76" t="s">
        <v>98</v>
      </c>
    </row>
    <row r="297" spans="1:9" ht="12.75">
      <c r="A297" s="76">
        <v>51</v>
      </c>
      <c r="B297" s="170" t="s">
        <v>427</v>
      </c>
      <c r="C297" s="171">
        <v>0</v>
      </c>
      <c r="D297" s="172">
        <v>1.3</v>
      </c>
      <c r="E297" s="171">
        <v>1.3</v>
      </c>
      <c r="F297" s="114" t="s">
        <v>9</v>
      </c>
      <c r="G297" s="27"/>
      <c r="H297" s="27"/>
      <c r="I297" s="76" t="s">
        <v>98</v>
      </c>
    </row>
    <row r="298" spans="1:9" ht="12.75">
      <c r="A298" s="159">
        <v>52</v>
      </c>
      <c r="B298" s="170" t="s">
        <v>428</v>
      </c>
      <c r="C298" s="171">
        <v>0</v>
      </c>
      <c r="D298" s="172">
        <v>0.52</v>
      </c>
      <c r="E298" s="171">
        <v>0.52</v>
      </c>
      <c r="F298" s="114" t="s">
        <v>11</v>
      </c>
      <c r="G298" s="27"/>
      <c r="H298" s="27"/>
      <c r="I298" s="76" t="s">
        <v>98</v>
      </c>
    </row>
    <row r="299" spans="1:9" ht="12.75">
      <c r="A299" s="76">
        <v>53</v>
      </c>
      <c r="B299" s="170" t="s">
        <v>429</v>
      </c>
      <c r="C299" s="171">
        <v>0</v>
      </c>
      <c r="D299" s="172">
        <v>0.462</v>
      </c>
      <c r="E299" s="171">
        <v>0.462</v>
      </c>
      <c r="F299" s="114" t="s">
        <v>11</v>
      </c>
      <c r="G299" s="27"/>
      <c r="H299" s="27"/>
      <c r="I299" s="76" t="s">
        <v>98</v>
      </c>
    </row>
    <row r="300" spans="1:9" ht="12.75">
      <c r="A300" s="159">
        <v>54</v>
      </c>
      <c r="B300" s="170" t="s">
        <v>430</v>
      </c>
      <c r="C300" s="194">
        <v>0</v>
      </c>
      <c r="D300" s="195">
        <v>0.59</v>
      </c>
      <c r="E300" s="194">
        <v>0.59</v>
      </c>
      <c r="F300" s="196" t="s">
        <v>11</v>
      </c>
      <c r="G300" s="27"/>
      <c r="H300" s="27"/>
      <c r="I300" s="76" t="s">
        <v>98</v>
      </c>
    </row>
    <row r="301" spans="1:9" ht="12.75">
      <c r="A301" s="76">
        <v>55</v>
      </c>
      <c r="B301" s="170" t="s">
        <v>431</v>
      </c>
      <c r="C301" s="171">
        <v>0</v>
      </c>
      <c r="D301" s="172">
        <v>0.62</v>
      </c>
      <c r="E301" s="171">
        <v>0.62</v>
      </c>
      <c r="F301" s="114" t="s">
        <v>11</v>
      </c>
      <c r="G301" s="27"/>
      <c r="H301" s="27"/>
      <c r="I301" s="76" t="s">
        <v>98</v>
      </c>
    </row>
    <row r="302" spans="1:9" ht="12.75">
      <c r="A302" s="159">
        <v>56</v>
      </c>
      <c r="B302" s="170" t="s">
        <v>432</v>
      </c>
      <c r="C302" s="171">
        <v>0</v>
      </c>
      <c r="D302" s="172">
        <v>6.55</v>
      </c>
      <c r="E302" s="171">
        <v>6.55</v>
      </c>
      <c r="F302" s="114" t="s">
        <v>9</v>
      </c>
      <c r="G302" s="27"/>
      <c r="H302" s="27"/>
      <c r="I302" s="76" t="s">
        <v>98</v>
      </c>
    </row>
    <row r="303" spans="1:9" ht="12.75">
      <c r="A303" s="76">
        <v>57</v>
      </c>
      <c r="B303" s="170" t="s">
        <v>433</v>
      </c>
      <c r="C303" s="171">
        <v>0</v>
      </c>
      <c r="D303" s="172">
        <v>1.39</v>
      </c>
      <c r="E303" s="171">
        <v>1.39</v>
      </c>
      <c r="F303" s="114" t="s">
        <v>11</v>
      </c>
      <c r="G303" s="27"/>
      <c r="H303" s="27"/>
      <c r="I303" s="76" t="s">
        <v>98</v>
      </c>
    </row>
    <row r="304" spans="1:9" ht="12.75">
      <c r="A304" s="159">
        <v>58</v>
      </c>
      <c r="B304" s="170" t="s">
        <v>434</v>
      </c>
      <c r="C304" s="171">
        <v>0</v>
      </c>
      <c r="D304" s="172">
        <v>6.09</v>
      </c>
      <c r="E304" s="171">
        <v>6.09</v>
      </c>
      <c r="F304" s="114" t="s">
        <v>9</v>
      </c>
      <c r="G304" s="27"/>
      <c r="H304" s="27"/>
      <c r="I304" s="76" t="s">
        <v>98</v>
      </c>
    </row>
    <row r="305" spans="1:9" ht="12.75">
      <c r="A305" s="76">
        <v>59</v>
      </c>
      <c r="B305" s="170" t="s">
        <v>435</v>
      </c>
      <c r="C305" s="171">
        <v>0</v>
      </c>
      <c r="D305" s="172">
        <v>5.14</v>
      </c>
      <c r="E305" s="171">
        <v>5.14</v>
      </c>
      <c r="F305" s="114" t="s">
        <v>11</v>
      </c>
      <c r="G305" s="27"/>
      <c r="H305" s="27"/>
      <c r="I305" s="76" t="s">
        <v>98</v>
      </c>
    </row>
    <row r="306" spans="1:9" ht="12.75">
      <c r="A306" s="159">
        <v>60</v>
      </c>
      <c r="B306" s="170" t="s">
        <v>436</v>
      </c>
      <c r="C306" s="171">
        <v>0</v>
      </c>
      <c r="D306" s="172">
        <v>0.75</v>
      </c>
      <c r="E306" s="171">
        <v>0.75</v>
      </c>
      <c r="F306" s="114" t="s">
        <v>11</v>
      </c>
      <c r="G306" s="27"/>
      <c r="H306" s="27"/>
      <c r="I306" s="76" t="s">
        <v>98</v>
      </c>
    </row>
    <row r="307" spans="1:9" ht="12.75">
      <c r="A307" s="76">
        <v>61</v>
      </c>
      <c r="B307" s="170" t="s">
        <v>437</v>
      </c>
      <c r="C307" s="171">
        <v>0</v>
      </c>
      <c r="D307" s="172">
        <v>3.47</v>
      </c>
      <c r="E307" s="171">
        <v>3.47</v>
      </c>
      <c r="F307" s="114" t="s">
        <v>9</v>
      </c>
      <c r="G307" s="27"/>
      <c r="H307" s="27"/>
      <c r="I307" s="76" t="s">
        <v>98</v>
      </c>
    </row>
    <row r="308" spans="1:9" ht="12.75">
      <c r="A308" s="159">
        <v>62</v>
      </c>
      <c r="B308" s="170" t="s">
        <v>438</v>
      </c>
      <c r="C308" s="171">
        <v>0</v>
      </c>
      <c r="D308" s="172">
        <v>2.865</v>
      </c>
      <c r="E308" s="171">
        <v>2.865</v>
      </c>
      <c r="F308" s="114" t="s">
        <v>11</v>
      </c>
      <c r="G308" s="27"/>
      <c r="H308" s="27"/>
      <c r="I308" s="76" t="s">
        <v>98</v>
      </c>
    </row>
    <row r="309" spans="1:9" ht="12.75">
      <c r="A309" s="76">
        <v>63</v>
      </c>
      <c r="B309" s="170" t="s">
        <v>439</v>
      </c>
      <c r="C309" s="171">
        <v>0</v>
      </c>
      <c r="D309" s="172">
        <v>1.92</v>
      </c>
      <c r="E309" s="171">
        <v>1.92</v>
      </c>
      <c r="F309" s="114" t="s">
        <v>11</v>
      </c>
      <c r="G309" s="27"/>
      <c r="H309" s="27"/>
      <c r="I309" s="76" t="s">
        <v>98</v>
      </c>
    </row>
    <row r="310" spans="1:9" ht="12.75">
      <c r="A310" s="159">
        <v>64</v>
      </c>
      <c r="B310" s="170" t="s">
        <v>440</v>
      </c>
      <c r="C310" s="171">
        <v>0</v>
      </c>
      <c r="D310" s="172">
        <v>1.53</v>
      </c>
      <c r="E310" s="171">
        <v>1.53</v>
      </c>
      <c r="F310" s="114" t="s">
        <v>11</v>
      </c>
      <c r="G310" s="27"/>
      <c r="H310" s="27"/>
      <c r="I310" s="76" t="s">
        <v>98</v>
      </c>
    </row>
    <row r="311" spans="1:9" ht="12.75">
      <c r="A311" s="76">
        <v>65</v>
      </c>
      <c r="B311" s="170" t="s">
        <v>441</v>
      </c>
      <c r="C311" s="171">
        <v>0</v>
      </c>
      <c r="D311" s="172">
        <v>0.36</v>
      </c>
      <c r="E311" s="171">
        <v>0.36</v>
      </c>
      <c r="F311" s="114" t="s">
        <v>11</v>
      </c>
      <c r="G311" s="27"/>
      <c r="H311" s="27"/>
      <c r="I311" s="76" t="s">
        <v>98</v>
      </c>
    </row>
    <row r="312" spans="1:9" ht="12.75">
      <c r="A312" s="159">
        <v>66</v>
      </c>
      <c r="B312" s="170" t="s">
        <v>442</v>
      </c>
      <c r="C312" s="171">
        <v>0</v>
      </c>
      <c r="D312" s="172">
        <v>0.75</v>
      </c>
      <c r="E312" s="171">
        <v>0.75</v>
      </c>
      <c r="F312" s="114" t="s">
        <v>11</v>
      </c>
      <c r="G312" s="27"/>
      <c r="H312" s="27"/>
      <c r="I312" s="76" t="s">
        <v>98</v>
      </c>
    </row>
    <row r="313" spans="1:9" ht="12.75">
      <c r="A313" s="76">
        <v>67</v>
      </c>
      <c r="B313" s="170" t="s">
        <v>443</v>
      </c>
      <c r="C313" s="194">
        <v>0</v>
      </c>
      <c r="D313" s="195">
        <v>0.55</v>
      </c>
      <c r="E313" s="194">
        <v>0.55</v>
      </c>
      <c r="F313" s="196" t="s">
        <v>9</v>
      </c>
      <c r="G313" s="27"/>
      <c r="H313" s="27"/>
      <c r="I313" s="76" t="s">
        <v>98</v>
      </c>
    </row>
    <row r="314" spans="1:9" ht="12.75">
      <c r="A314" s="159">
        <v>68</v>
      </c>
      <c r="B314" s="170" t="s">
        <v>444</v>
      </c>
      <c r="C314" s="171">
        <v>0</v>
      </c>
      <c r="D314" s="172">
        <v>0.5</v>
      </c>
      <c r="E314" s="171">
        <v>0.5</v>
      </c>
      <c r="F314" s="114" t="s">
        <v>11</v>
      </c>
      <c r="G314" s="27"/>
      <c r="H314" s="27"/>
      <c r="I314" s="76" t="s">
        <v>98</v>
      </c>
    </row>
    <row r="315" spans="1:9" ht="12.75">
      <c r="A315" s="76">
        <v>69</v>
      </c>
      <c r="B315" s="170" t="s">
        <v>445</v>
      </c>
      <c r="C315" s="171">
        <v>0</v>
      </c>
      <c r="D315" s="172">
        <v>1.2</v>
      </c>
      <c r="E315" s="171">
        <v>1.2</v>
      </c>
      <c r="F315" s="114" t="s">
        <v>11</v>
      </c>
      <c r="G315" s="27"/>
      <c r="H315" s="27"/>
      <c r="I315" s="76" t="s">
        <v>98</v>
      </c>
    </row>
    <row r="316" spans="1:9" ht="13.5" thickBot="1">
      <c r="A316" s="159">
        <v>70</v>
      </c>
      <c r="B316" s="173" t="s">
        <v>446</v>
      </c>
      <c r="C316" s="174">
        <v>0</v>
      </c>
      <c r="D316" s="175">
        <v>0.5</v>
      </c>
      <c r="E316" s="174">
        <v>0.5</v>
      </c>
      <c r="F316" s="176" t="s">
        <v>11</v>
      </c>
      <c r="G316" s="115"/>
      <c r="H316" s="115"/>
      <c r="I316" s="153" t="s">
        <v>98</v>
      </c>
    </row>
    <row r="317" spans="1:9" ht="15.75" thickBot="1">
      <c r="A317" s="303" t="s">
        <v>293</v>
      </c>
      <c r="B317" s="304"/>
      <c r="C317" s="304"/>
      <c r="D317" s="304"/>
      <c r="E317" s="304"/>
      <c r="F317" s="304"/>
      <c r="G317" s="304"/>
      <c r="H317" s="304"/>
      <c r="I317" s="305"/>
    </row>
    <row r="318" spans="1:9" ht="12.75">
      <c r="A318" s="159">
        <v>71</v>
      </c>
      <c r="B318" s="157" t="s">
        <v>201</v>
      </c>
      <c r="C318" s="15">
        <v>0</v>
      </c>
      <c r="D318" s="158">
        <v>2.248</v>
      </c>
      <c r="E318" s="15">
        <f aca="true" t="shared" si="13" ref="E318:E324">D318-C318</f>
        <v>2.248</v>
      </c>
      <c r="F318" s="159" t="s">
        <v>9</v>
      </c>
      <c r="G318" s="103"/>
      <c r="H318" s="103"/>
      <c r="I318" s="159" t="s">
        <v>98</v>
      </c>
    </row>
    <row r="319" spans="1:9" ht="12.75">
      <c r="A319" s="76">
        <v>72</v>
      </c>
      <c r="B319" s="135" t="s">
        <v>202</v>
      </c>
      <c r="C319" s="145">
        <v>0</v>
      </c>
      <c r="D319" s="146">
        <v>0.72</v>
      </c>
      <c r="E319" s="145">
        <f t="shared" si="13"/>
        <v>0.72</v>
      </c>
      <c r="F319" s="76" t="s">
        <v>9</v>
      </c>
      <c r="G319" s="55"/>
      <c r="H319" s="55"/>
      <c r="I319" s="76" t="s">
        <v>98</v>
      </c>
    </row>
    <row r="320" spans="1:9" ht="12.75">
      <c r="A320" s="159">
        <v>73</v>
      </c>
      <c r="B320" s="135" t="s">
        <v>203</v>
      </c>
      <c r="C320" s="145">
        <v>0</v>
      </c>
      <c r="D320" s="146">
        <v>0.32</v>
      </c>
      <c r="E320" s="145">
        <f t="shared" si="13"/>
        <v>0.32</v>
      </c>
      <c r="F320" s="76" t="s">
        <v>9</v>
      </c>
      <c r="G320" s="55"/>
      <c r="H320" s="55"/>
      <c r="I320" s="76" t="s">
        <v>98</v>
      </c>
    </row>
    <row r="321" spans="1:9" ht="12.75">
      <c r="A321" s="76">
        <v>74</v>
      </c>
      <c r="B321" s="135" t="s">
        <v>204</v>
      </c>
      <c r="C321" s="145">
        <v>0</v>
      </c>
      <c r="D321" s="146">
        <v>0.21</v>
      </c>
      <c r="E321" s="145">
        <f t="shared" si="13"/>
        <v>0.21</v>
      </c>
      <c r="F321" s="76" t="s">
        <v>9</v>
      </c>
      <c r="G321" s="55"/>
      <c r="H321" s="55"/>
      <c r="I321" s="76" t="s">
        <v>98</v>
      </c>
    </row>
    <row r="322" spans="1:9" ht="12.75">
      <c r="A322" s="159">
        <v>75</v>
      </c>
      <c r="B322" s="135" t="s">
        <v>205</v>
      </c>
      <c r="C322" s="145">
        <v>0</v>
      </c>
      <c r="D322" s="146">
        <v>0.6</v>
      </c>
      <c r="E322" s="145">
        <f t="shared" si="13"/>
        <v>0.6</v>
      </c>
      <c r="F322" s="76" t="s">
        <v>9</v>
      </c>
      <c r="G322" s="55"/>
      <c r="H322" s="55"/>
      <c r="I322" s="76" t="s">
        <v>98</v>
      </c>
    </row>
    <row r="323" spans="1:9" ht="12.75">
      <c r="A323" s="76">
        <v>76</v>
      </c>
      <c r="B323" s="135" t="s">
        <v>206</v>
      </c>
      <c r="C323" s="145">
        <v>0</v>
      </c>
      <c r="D323" s="146">
        <v>0.48</v>
      </c>
      <c r="E323" s="145">
        <f t="shared" si="13"/>
        <v>0.48</v>
      </c>
      <c r="F323" s="76" t="s">
        <v>9</v>
      </c>
      <c r="G323" s="55"/>
      <c r="H323" s="55"/>
      <c r="I323" s="76" t="s">
        <v>98</v>
      </c>
    </row>
    <row r="324" spans="1:9" ht="13.5" thickBot="1">
      <c r="A324" s="159">
        <v>77</v>
      </c>
      <c r="B324" s="150" t="s">
        <v>207</v>
      </c>
      <c r="C324" s="151">
        <v>0</v>
      </c>
      <c r="D324" s="152">
        <v>0.32</v>
      </c>
      <c r="E324" s="151">
        <f t="shared" si="13"/>
        <v>0.32</v>
      </c>
      <c r="F324" s="153" t="s">
        <v>9</v>
      </c>
      <c r="G324" s="106"/>
      <c r="H324" s="106"/>
      <c r="I324" s="153" t="s">
        <v>98</v>
      </c>
    </row>
    <row r="325" spans="1:9" ht="15.75" thickBot="1">
      <c r="A325" s="303" t="s">
        <v>374</v>
      </c>
      <c r="B325" s="304"/>
      <c r="C325" s="304"/>
      <c r="D325" s="304"/>
      <c r="E325" s="304"/>
      <c r="F325" s="304"/>
      <c r="G325" s="304"/>
      <c r="H325" s="304"/>
      <c r="I325" s="305"/>
    </row>
    <row r="326" spans="1:9" ht="12.75">
      <c r="A326" s="159">
        <v>78</v>
      </c>
      <c r="B326" s="157" t="s">
        <v>540</v>
      </c>
      <c r="C326" s="15">
        <v>0</v>
      </c>
      <c r="D326" s="158">
        <v>1.25</v>
      </c>
      <c r="E326" s="15">
        <v>1.25</v>
      </c>
      <c r="F326" s="159" t="s">
        <v>9</v>
      </c>
      <c r="G326" s="103"/>
      <c r="H326" s="103"/>
      <c r="I326" s="159" t="s">
        <v>98</v>
      </c>
    </row>
    <row r="327" spans="1:9" ht="12.75">
      <c r="A327" s="76">
        <v>79</v>
      </c>
      <c r="B327" s="135" t="s">
        <v>541</v>
      </c>
      <c r="C327" s="145">
        <v>0</v>
      </c>
      <c r="D327" s="146">
        <v>0.939</v>
      </c>
      <c r="E327" s="145">
        <v>0.939</v>
      </c>
      <c r="F327" s="76" t="s">
        <v>9</v>
      </c>
      <c r="G327" s="55"/>
      <c r="H327" s="55"/>
      <c r="I327" s="76" t="s">
        <v>98</v>
      </c>
    </row>
    <row r="328" spans="1:9" ht="12.75">
      <c r="A328" s="159">
        <v>80</v>
      </c>
      <c r="B328" s="135" t="s">
        <v>542</v>
      </c>
      <c r="C328" s="145">
        <v>0</v>
      </c>
      <c r="D328" s="146">
        <v>1.8</v>
      </c>
      <c r="E328" s="145">
        <v>1.8</v>
      </c>
      <c r="F328" s="76" t="s">
        <v>9</v>
      </c>
      <c r="G328" s="55"/>
      <c r="H328" s="55"/>
      <c r="I328" s="76" t="s">
        <v>98</v>
      </c>
    </row>
    <row r="329" spans="1:9" ht="12.75">
      <c r="A329" s="76">
        <v>81</v>
      </c>
      <c r="B329" s="135" t="s">
        <v>543</v>
      </c>
      <c r="C329" s="145">
        <v>0</v>
      </c>
      <c r="D329" s="146">
        <v>1.067</v>
      </c>
      <c r="E329" s="145">
        <v>1.067</v>
      </c>
      <c r="F329" s="76" t="s">
        <v>9</v>
      </c>
      <c r="G329" s="55"/>
      <c r="H329" s="55"/>
      <c r="I329" s="76" t="s">
        <v>98</v>
      </c>
    </row>
    <row r="330" spans="1:9" ht="12.75">
      <c r="A330" s="159">
        <v>82</v>
      </c>
      <c r="B330" s="135" t="s">
        <v>544</v>
      </c>
      <c r="C330" s="145">
        <v>0</v>
      </c>
      <c r="D330" s="146">
        <v>0.779</v>
      </c>
      <c r="E330" s="145">
        <v>0.779</v>
      </c>
      <c r="F330" s="76" t="s">
        <v>9</v>
      </c>
      <c r="G330" s="55"/>
      <c r="H330" s="55"/>
      <c r="I330" s="76" t="s">
        <v>98</v>
      </c>
    </row>
    <row r="331" spans="1:9" ht="12.75">
      <c r="A331" s="76">
        <v>83</v>
      </c>
      <c r="B331" s="135" t="s">
        <v>545</v>
      </c>
      <c r="C331" s="145">
        <v>0</v>
      </c>
      <c r="D331" s="146">
        <v>1.604</v>
      </c>
      <c r="E331" s="145">
        <v>1.604</v>
      </c>
      <c r="F331" s="76" t="s">
        <v>9</v>
      </c>
      <c r="G331" s="55"/>
      <c r="H331" s="55"/>
      <c r="I331" s="76" t="s">
        <v>98</v>
      </c>
    </row>
    <row r="332" spans="1:9" ht="12.75">
      <c r="A332" s="159">
        <v>84</v>
      </c>
      <c r="B332" s="135" t="s">
        <v>546</v>
      </c>
      <c r="C332" s="145">
        <v>0</v>
      </c>
      <c r="D332" s="146">
        <v>1.2</v>
      </c>
      <c r="E332" s="145">
        <v>1.2</v>
      </c>
      <c r="F332" s="76" t="s">
        <v>9</v>
      </c>
      <c r="G332" s="55"/>
      <c r="H332" s="55"/>
      <c r="I332" s="76" t="s">
        <v>98</v>
      </c>
    </row>
    <row r="333" spans="1:9" ht="12.75">
      <c r="A333" s="76">
        <v>85</v>
      </c>
      <c r="B333" s="135" t="s">
        <v>547</v>
      </c>
      <c r="C333" s="145">
        <v>0</v>
      </c>
      <c r="D333" s="146">
        <v>0.68</v>
      </c>
      <c r="E333" s="145">
        <v>0.68</v>
      </c>
      <c r="F333" s="76" t="s">
        <v>9</v>
      </c>
      <c r="G333" s="55"/>
      <c r="H333" s="55"/>
      <c r="I333" s="76" t="s">
        <v>98</v>
      </c>
    </row>
    <row r="334" spans="1:9" ht="12.75">
      <c r="A334" s="159">
        <v>86</v>
      </c>
      <c r="B334" s="135" t="s">
        <v>548</v>
      </c>
      <c r="C334" s="145">
        <v>0</v>
      </c>
      <c r="D334" s="146">
        <v>0.4</v>
      </c>
      <c r="E334" s="145">
        <v>0.4</v>
      </c>
      <c r="F334" s="76" t="s">
        <v>9</v>
      </c>
      <c r="G334" s="55"/>
      <c r="H334" s="55"/>
      <c r="I334" s="76" t="s">
        <v>98</v>
      </c>
    </row>
    <row r="335" spans="1:9" ht="12.75">
      <c r="A335" s="76">
        <v>87</v>
      </c>
      <c r="B335" s="135" t="s">
        <v>549</v>
      </c>
      <c r="C335" s="145">
        <v>0</v>
      </c>
      <c r="D335" s="146">
        <v>0.3</v>
      </c>
      <c r="E335" s="145">
        <v>0.3</v>
      </c>
      <c r="F335" s="76" t="s">
        <v>9</v>
      </c>
      <c r="G335" s="55"/>
      <c r="H335" s="55"/>
      <c r="I335" s="76" t="s">
        <v>98</v>
      </c>
    </row>
    <row r="336" spans="1:9" ht="12.75">
      <c r="A336" s="159">
        <v>88</v>
      </c>
      <c r="B336" s="135" t="s">
        <v>550</v>
      </c>
      <c r="C336" s="145">
        <v>0</v>
      </c>
      <c r="D336" s="146">
        <v>0.4</v>
      </c>
      <c r="E336" s="145">
        <v>0.4</v>
      </c>
      <c r="F336" s="76" t="s">
        <v>9</v>
      </c>
      <c r="G336" s="55"/>
      <c r="H336" s="55"/>
      <c r="I336" s="76" t="s">
        <v>98</v>
      </c>
    </row>
    <row r="337" spans="1:9" ht="12.75">
      <c r="A337" s="76">
        <v>89</v>
      </c>
      <c r="B337" s="135" t="s">
        <v>551</v>
      </c>
      <c r="C337" s="145">
        <v>0</v>
      </c>
      <c r="D337" s="146">
        <v>0.105</v>
      </c>
      <c r="E337" s="145">
        <v>0.105</v>
      </c>
      <c r="F337" s="76" t="s">
        <v>9</v>
      </c>
      <c r="G337" s="55"/>
      <c r="H337" s="55"/>
      <c r="I337" s="76" t="s">
        <v>98</v>
      </c>
    </row>
    <row r="338" spans="1:9" ht="12.75">
      <c r="A338" s="159">
        <v>90</v>
      </c>
      <c r="B338" s="135" t="s">
        <v>552</v>
      </c>
      <c r="C338" s="145">
        <v>0</v>
      </c>
      <c r="D338" s="146">
        <v>0.994</v>
      </c>
      <c r="E338" s="145">
        <v>0.994</v>
      </c>
      <c r="F338" s="76" t="s">
        <v>9</v>
      </c>
      <c r="G338" s="55"/>
      <c r="H338" s="55"/>
      <c r="I338" s="76" t="s">
        <v>98</v>
      </c>
    </row>
    <row r="339" spans="1:9" ht="12.75">
      <c r="A339" s="76">
        <v>91</v>
      </c>
      <c r="B339" s="135" t="s">
        <v>553</v>
      </c>
      <c r="C339" s="145">
        <v>0</v>
      </c>
      <c r="D339" s="146">
        <v>1.126</v>
      </c>
      <c r="E339" s="145">
        <v>1.126</v>
      </c>
      <c r="F339" s="76" t="s">
        <v>9</v>
      </c>
      <c r="G339" s="55"/>
      <c r="H339" s="55"/>
      <c r="I339" s="76" t="s">
        <v>98</v>
      </c>
    </row>
    <row r="340" spans="1:9" ht="13.5" thickBot="1">
      <c r="A340" s="159">
        <v>92</v>
      </c>
      <c r="B340" s="150" t="s">
        <v>554</v>
      </c>
      <c r="C340" s="151">
        <v>0</v>
      </c>
      <c r="D340" s="152">
        <v>0.485</v>
      </c>
      <c r="E340" s="151">
        <v>0.485</v>
      </c>
      <c r="F340" s="153" t="s">
        <v>9</v>
      </c>
      <c r="G340" s="106"/>
      <c r="H340" s="106"/>
      <c r="I340" s="153" t="s">
        <v>98</v>
      </c>
    </row>
    <row r="341" spans="1:9" ht="15.75" thickBot="1">
      <c r="A341" s="303" t="s">
        <v>375</v>
      </c>
      <c r="B341" s="304"/>
      <c r="C341" s="304"/>
      <c r="D341" s="304"/>
      <c r="E341" s="304"/>
      <c r="F341" s="304"/>
      <c r="G341" s="304"/>
      <c r="H341" s="304"/>
      <c r="I341" s="305"/>
    </row>
    <row r="342" spans="1:9" ht="12.75">
      <c r="A342" s="159">
        <v>93</v>
      </c>
      <c r="B342" s="182" t="s">
        <v>447</v>
      </c>
      <c r="C342" s="167">
        <v>0</v>
      </c>
      <c r="D342" s="168">
        <v>4.77</v>
      </c>
      <c r="E342" s="167">
        <v>4.77</v>
      </c>
      <c r="F342" s="169" t="s">
        <v>11</v>
      </c>
      <c r="G342" s="103"/>
      <c r="H342" s="103"/>
      <c r="I342" s="159" t="s">
        <v>98</v>
      </c>
    </row>
    <row r="343" spans="1:9" ht="12.75">
      <c r="A343" s="76">
        <v>94</v>
      </c>
      <c r="B343" s="183" t="s">
        <v>448</v>
      </c>
      <c r="C343" s="171">
        <v>0</v>
      </c>
      <c r="D343" s="114">
        <v>2.222</v>
      </c>
      <c r="E343" s="171">
        <v>2.222</v>
      </c>
      <c r="F343" s="114" t="s">
        <v>11</v>
      </c>
      <c r="G343" s="55"/>
      <c r="H343" s="55"/>
      <c r="I343" s="76" t="s">
        <v>98</v>
      </c>
    </row>
    <row r="344" spans="1:9" ht="12.75">
      <c r="A344" s="159">
        <v>95</v>
      </c>
      <c r="B344" s="183" t="s">
        <v>449</v>
      </c>
      <c r="C344" s="171">
        <v>0</v>
      </c>
      <c r="D344" s="172">
        <v>0.425</v>
      </c>
      <c r="E344" s="171">
        <v>0.425</v>
      </c>
      <c r="F344" s="114" t="s">
        <v>11</v>
      </c>
      <c r="G344" s="55"/>
      <c r="H344" s="55"/>
      <c r="I344" s="76" t="s">
        <v>98</v>
      </c>
    </row>
    <row r="345" spans="1:9" ht="12.75">
      <c r="A345" s="76">
        <v>96</v>
      </c>
      <c r="B345" s="183" t="s">
        <v>450</v>
      </c>
      <c r="C345" s="171">
        <v>0</v>
      </c>
      <c r="D345" s="172">
        <v>2.473</v>
      </c>
      <c r="E345" s="171">
        <v>2.473</v>
      </c>
      <c r="F345" s="114" t="s">
        <v>9</v>
      </c>
      <c r="G345" s="55"/>
      <c r="H345" s="55"/>
      <c r="I345" s="76" t="s">
        <v>98</v>
      </c>
    </row>
    <row r="346" spans="1:9" ht="12.75">
      <c r="A346" s="159">
        <v>97</v>
      </c>
      <c r="B346" s="183" t="s">
        <v>451</v>
      </c>
      <c r="C346" s="171">
        <v>0</v>
      </c>
      <c r="D346" s="172">
        <v>1.5</v>
      </c>
      <c r="E346" s="171">
        <v>1.5</v>
      </c>
      <c r="F346" s="114" t="s">
        <v>9</v>
      </c>
      <c r="G346" s="55"/>
      <c r="H346" s="55"/>
      <c r="I346" s="76" t="s">
        <v>98</v>
      </c>
    </row>
    <row r="347" spans="1:9" ht="12.75">
      <c r="A347" s="76">
        <v>98</v>
      </c>
      <c r="B347" s="183" t="s">
        <v>452</v>
      </c>
      <c r="C347" s="171">
        <v>0</v>
      </c>
      <c r="D347" s="172">
        <v>2.05</v>
      </c>
      <c r="E347" s="171">
        <v>2.05</v>
      </c>
      <c r="F347" s="114" t="s">
        <v>11</v>
      </c>
      <c r="G347" s="55"/>
      <c r="H347" s="55"/>
      <c r="I347" s="76" t="s">
        <v>98</v>
      </c>
    </row>
    <row r="348" spans="1:9" ht="12.75">
      <c r="A348" s="159">
        <v>99</v>
      </c>
      <c r="B348" s="183" t="s">
        <v>453</v>
      </c>
      <c r="C348" s="171">
        <v>0</v>
      </c>
      <c r="D348" s="172">
        <v>0.522</v>
      </c>
      <c r="E348" s="171">
        <v>0.522</v>
      </c>
      <c r="F348" s="114" t="s">
        <v>9</v>
      </c>
      <c r="G348" s="55"/>
      <c r="H348" s="55"/>
      <c r="I348" s="76" t="s">
        <v>98</v>
      </c>
    </row>
    <row r="349" spans="1:9" ht="12.75">
      <c r="A349" s="76">
        <v>100</v>
      </c>
      <c r="B349" s="183" t="s">
        <v>454</v>
      </c>
      <c r="C349" s="171">
        <v>0</v>
      </c>
      <c r="D349" s="172">
        <v>0.95</v>
      </c>
      <c r="E349" s="171">
        <v>0.95</v>
      </c>
      <c r="F349" s="114" t="s">
        <v>11</v>
      </c>
      <c r="G349" s="55"/>
      <c r="H349" s="55"/>
      <c r="I349" s="76" t="s">
        <v>98</v>
      </c>
    </row>
    <row r="350" spans="1:9" ht="12.75">
      <c r="A350" s="159">
        <v>101</v>
      </c>
      <c r="B350" s="183" t="s">
        <v>455</v>
      </c>
      <c r="C350" s="171">
        <v>0</v>
      </c>
      <c r="D350" s="172">
        <v>2.493</v>
      </c>
      <c r="E350" s="171">
        <v>2.493</v>
      </c>
      <c r="F350" s="114" t="s">
        <v>11</v>
      </c>
      <c r="G350" s="55"/>
      <c r="H350" s="55"/>
      <c r="I350" s="76" t="s">
        <v>98</v>
      </c>
    </row>
    <row r="351" spans="1:9" ht="12.75">
      <c r="A351" s="76">
        <v>102</v>
      </c>
      <c r="B351" s="183" t="s">
        <v>456</v>
      </c>
      <c r="C351" s="171">
        <v>0</v>
      </c>
      <c r="D351" s="172">
        <v>1.25</v>
      </c>
      <c r="E351" s="171">
        <v>1.25</v>
      </c>
      <c r="F351" s="114" t="s">
        <v>11</v>
      </c>
      <c r="G351" s="55"/>
      <c r="H351" s="55"/>
      <c r="I351" s="76" t="s">
        <v>98</v>
      </c>
    </row>
    <row r="352" spans="1:9" ht="12.75">
      <c r="A352" s="159">
        <v>103</v>
      </c>
      <c r="B352" s="183" t="s">
        <v>457</v>
      </c>
      <c r="C352" s="171">
        <v>0</v>
      </c>
      <c r="D352" s="172">
        <v>1.524</v>
      </c>
      <c r="E352" s="171">
        <v>1.524</v>
      </c>
      <c r="F352" s="114" t="s">
        <v>11</v>
      </c>
      <c r="G352" s="55"/>
      <c r="H352" s="55"/>
      <c r="I352" s="76" t="s">
        <v>98</v>
      </c>
    </row>
    <row r="353" spans="1:9" ht="13.5" thickBot="1">
      <c r="A353" s="76">
        <v>104</v>
      </c>
      <c r="B353" s="185" t="s">
        <v>458</v>
      </c>
      <c r="C353" s="174">
        <v>0</v>
      </c>
      <c r="D353" s="175">
        <v>0.51</v>
      </c>
      <c r="E353" s="174">
        <v>0.51</v>
      </c>
      <c r="F353" s="176" t="s">
        <v>11</v>
      </c>
      <c r="G353" s="106"/>
      <c r="H353" s="106"/>
      <c r="I353" s="153" t="s">
        <v>98</v>
      </c>
    </row>
    <row r="354" spans="1:9" ht="15.75" thickBot="1">
      <c r="A354" s="303" t="s">
        <v>377</v>
      </c>
      <c r="B354" s="304"/>
      <c r="C354" s="304"/>
      <c r="D354" s="304"/>
      <c r="E354" s="304"/>
      <c r="F354" s="304"/>
      <c r="G354" s="304"/>
      <c r="H354" s="304"/>
      <c r="I354" s="305"/>
    </row>
    <row r="355" spans="1:9" ht="12.75">
      <c r="A355" s="159">
        <v>105</v>
      </c>
      <c r="B355" s="157" t="s">
        <v>555</v>
      </c>
      <c r="C355" s="15">
        <v>0</v>
      </c>
      <c r="D355" s="158">
        <v>1.6</v>
      </c>
      <c r="E355" s="15">
        <v>1.6</v>
      </c>
      <c r="F355" s="159" t="s">
        <v>9</v>
      </c>
      <c r="G355" s="103"/>
      <c r="H355" s="103"/>
      <c r="I355" s="159" t="s">
        <v>98</v>
      </c>
    </row>
    <row r="356" spans="1:9" ht="12.75">
      <c r="A356" s="76">
        <v>106</v>
      </c>
      <c r="B356" s="135" t="s">
        <v>555</v>
      </c>
      <c r="C356" s="145">
        <v>1.4</v>
      </c>
      <c r="D356" s="146">
        <v>1.61</v>
      </c>
      <c r="E356" s="145">
        <v>0.2100000000000002</v>
      </c>
      <c r="F356" s="76" t="s">
        <v>9</v>
      </c>
      <c r="G356" s="55"/>
      <c r="H356" s="55"/>
      <c r="I356" s="76" t="s">
        <v>98</v>
      </c>
    </row>
    <row r="357" spans="1:9" ht="12.75">
      <c r="A357" s="159">
        <v>107</v>
      </c>
      <c r="B357" s="135" t="s">
        <v>556</v>
      </c>
      <c r="C357" s="145">
        <v>0</v>
      </c>
      <c r="D357" s="146">
        <v>0.85</v>
      </c>
      <c r="E357" s="145">
        <v>0.85</v>
      </c>
      <c r="F357" s="76" t="s">
        <v>9</v>
      </c>
      <c r="G357" s="55"/>
      <c r="H357" s="55"/>
      <c r="I357" s="76" t="s">
        <v>98</v>
      </c>
    </row>
    <row r="358" spans="1:9" ht="12.75">
      <c r="A358" s="76">
        <v>108</v>
      </c>
      <c r="B358" s="135" t="s">
        <v>557</v>
      </c>
      <c r="C358" s="145">
        <v>0</v>
      </c>
      <c r="D358" s="146">
        <v>1.31</v>
      </c>
      <c r="E358" s="145">
        <v>1.31</v>
      </c>
      <c r="F358" s="76" t="s">
        <v>9</v>
      </c>
      <c r="G358" s="55"/>
      <c r="H358" s="55"/>
      <c r="I358" s="76" t="s">
        <v>98</v>
      </c>
    </row>
    <row r="359" spans="1:9" ht="12.75">
      <c r="A359" s="159">
        <v>109</v>
      </c>
      <c r="B359" s="135" t="s">
        <v>496</v>
      </c>
      <c r="C359" s="145">
        <v>3.73</v>
      </c>
      <c r="D359" s="146">
        <v>5.46</v>
      </c>
      <c r="E359" s="145">
        <v>1.73</v>
      </c>
      <c r="F359" s="76" t="s">
        <v>9</v>
      </c>
      <c r="G359" s="55"/>
      <c r="H359" s="55"/>
      <c r="I359" s="76" t="s">
        <v>98</v>
      </c>
    </row>
    <row r="360" spans="1:9" ht="13.5" thickBot="1">
      <c r="A360" s="76">
        <v>110</v>
      </c>
      <c r="B360" s="150" t="s">
        <v>586</v>
      </c>
      <c r="C360" s="151">
        <v>0</v>
      </c>
      <c r="D360" s="152">
        <v>1.03</v>
      </c>
      <c r="E360" s="151">
        <f>D360-C360</f>
        <v>1.03</v>
      </c>
      <c r="F360" s="153" t="s">
        <v>9</v>
      </c>
      <c r="G360" s="106"/>
      <c r="H360" s="106"/>
      <c r="I360" s="153" t="s">
        <v>98</v>
      </c>
    </row>
    <row r="361" spans="1:9" ht="15.75" thickBot="1">
      <c r="A361" s="303" t="s">
        <v>376</v>
      </c>
      <c r="B361" s="304"/>
      <c r="C361" s="304"/>
      <c r="D361" s="304"/>
      <c r="E361" s="304"/>
      <c r="F361" s="304"/>
      <c r="G361" s="304"/>
      <c r="H361" s="304"/>
      <c r="I361" s="305"/>
    </row>
    <row r="362" spans="1:9" ht="12.75">
      <c r="A362" s="179">
        <v>111</v>
      </c>
      <c r="B362" s="178" t="s">
        <v>558</v>
      </c>
      <c r="C362" s="15">
        <v>0</v>
      </c>
      <c r="D362" s="158">
        <v>0.861</v>
      </c>
      <c r="E362" s="15">
        <f aca="true" t="shared" si="14" ref="E362:E371">D362-C362</f>
        <v>0.861</v>
      </c>
      <c r="F362" s="179" t="s">
        <v>9</v>
      </c>
      <c r="G362" s="179"/>
      <c r="H362" s="179"/>
      <c r="I362" s="179" t="s">
        <v>98</v>
      </c>
    </row>
    <row r="363" spans="1:9" ht="12.75">
      <c r="A363" s="147">
        <v>112</v>
      </c>
      <c r="B363" s="163" t="s">
        <v>559</v>
      </c>
      <c r="C363" s="145">
        <v>0</v>
      </c>
      <c r="D363" s="146">
        <v>0.545</v>
      </c>
      <c r="E363" s="145">
        <f t="shared" si="14"/>
        <v>0.545</v>
      </c>
      <c r="F363" s="147" t="s">
        <v>9</v>
      </c>
      <c r="G363" s="147"/>
      <c r="H363" s="147"/>
      <c r="I363" s="147" t="s">
        <v>98</v>
      </c>
    </row>
    <row r="364" spans="1:9" ht="12.75">
      <c r="A364" s="179">
        <v>113</v>
      </c>
      <c r="B364" s="163" t="s">
        <v>560</v>
      </c>
      <c r="C364" s="145">
        <v>0</v>
      </c>
      <c r="D364" s="146">
        <v>1.403</v>
      </c>
      <c r="E364" s="145">
        <f t="shared" si="14"/>
        <v>1.403</v>
      </c>
      <c r="F364" s="147" t="s">
        <v>9</v>
      </c>
      <c r="G364" s="147"/>
      <c r="H364" s="147"/>
      <c r="I364" s="147" t="s">
        <v>98</v>
      </c>
    </row>
    <row r="365" spans="1:9" ht="12.75">
      <c r="A365" s="147">
        <v>114</v>
      </c>
      <c r="B365" s="163" t="s">
        <v>561</v>
      </c>
      <c r="C365" s="145">
        <v>0</v>
      </c>
      <c r="D365" s="146">
        <v>0.539</v>
      </c>
      <c r="E365" s="145">
        <f t="shared" si="14"/>
        <v>0.539</v>
      </c>
      <c r="F365" s="147" t="s">
        <v>9</v>
      </c>
      <c r="G365" s="147"/>
      <c r="H365" s="147"/>
      <c r="I365" s="147" t="s">
        <v>98</v>
      </c>
    </row>
    <row r="366" spans="1:9" ht="12.75">
      <c r="A366" s="179">
        <v>115</v>
      </c>
      <c r="B366" s="163" t="s">
        <v>562</v>
      </c>
      <c r="C366" s="145">
        <v>0</v>
      </c>
      <c r="D366" s="146">
        <v>1.851</v>
      </c>
      <c r="E366" s="145">
        <f t="shared" si="14"/>
        <v>1.851</v>
      </c>
      <c r="F366" s="147" t="s">
        <v>9</v>
      </c>
      <c r="G366" s="147"/>
      <c r="H366" s="147"/>
      <c r="I366" s="147" t="s">
        <v>98</v>
      </c>
    </row>
    <row r="367" spans="1:9" ht="12.75">
      <c r="A367" s="147">
        <v>116</v>
      </c>
      <c r="B367" s="163" t="s">
        <v>563</v>
      </c>
      <c r="C367" s="145">
        <v>0</v>
      </c>
      <c r="D367" s="146">
        <v>2.823</v>
      </c>
      <c r="E367" s="145">
        <f t="shared" si="14"/>
        <v>2.823</v>
      </c>
      <c r="F367" s="147" t="s">
        <v>9</v>
      </c>
      <c r="G367" s="147"/>
      <c r="H367" s="147"/>
      <c r="I367" s="147" t="s">
        <v>98</v>
      </c>
    </row>
    <row r="368" spans="1:9" ht="12.75">
      <c r="A368" s="179">
        <v>117</v>
      </c>
      <c r="B368" s="163" t="s">
        <v>564</v>
      </c>
      <c r="C368" s="145">
        <v>0</v>
      </c>
      <c r="D368" s="146">
        <v>3.05</v>
      </c>
      <c r="E368" s="145">
        <f t="shared" si="14"/>
        <v>3.05</v>
      </c>
      <c r="F368" s="147" t="s">
        <v>9</v>
      </c>
      <c r="G368" s="147"/>
      <c r="H368" s="147"/>
      <c r="I368" s="147" t="s">
        <v>98</v>
      </c>
    </row>
    <row r="369" spans="1:9" ht="12.75">
      <c r="A369" s="147">
        <v>118</v>
      </c>
      <c r="B369" s="163" t="s">
        <v>565</v>
      </c>
      <c r="C369" s="145">
        <v>0</v>
      </c>
      <c r="D369" s="146">
        <v>1.1</v>
      </c>
      <c r="E369" s="145">
        <f t="shared" si="14"/>
        <v>1.1</v>
      </c>
      <c r="F369" s="147" t="s">
        <v>9</v>
      </c>
      <c r="G369" s="147"/>
      <c r="H369" s="147"/>
      <c r="I369" s="147" t="s">
        <v>98</v>
      </c>
    </row>
    <row r="370" spans="1:9" ht="12.75">
      <c r="A370" s="179">
        <v>119</v>
      </c>
      <c r="B370" s="163" t="s">
        <v>566</v>
      </c>
      <c r="C370" s="145">
        <v>0</v>
      </c>
      <c r="D370" s="146">
        <v>0.312</v>
      </c>
      <c r="E370" s="145">
        <f t="shared" si="14"/>
        <v>0.312</v>
      </c>
      <c r="F370" s="147" t="s">
        <v>9</v>
      </c>
      <c r="G370" s="147"/>
      <c r="H370" s="147"/>
      <c r="I370" s="147" t="s">
        <v>98</v>
      </c>
    </row>
    <row r="371" spans="1:9" ht="13.5" thickBot="1">
      <c r="A371" s="181">
        <v>120</v>
      </c>
      <c r="B371" s="180" t="s">
        <v>567</v>
      </c>
      <c r="C371" s="151">
        <v>0</v>
      </c>
      <c r="D371" s="152">
        <v>1.6</v>
      </c>
      <c r="E371" s="151">
        <f t="shared" si="14"/>
        <v>1.6</v>
      </c>
      <c r="F371" s="153" t="s">
        <v>9</v>
      </c>
      <c r="G371" s="106"/>
      <c r="H371" s="106"/>
      <c r="I371" s="181" t="s">
        <v>98</v>
      </c>
    </row>
    <row r="372" spans="1:9" ht="15.75" thickBot="1">
      <c r="A372" s="303" t="s">
        <v>294</v>
      </c>
      <c r="B372" s="304"/>
      <c r="C372" s="304"/>
      <c r="D372" s="304"/>
      <c r="E372" s="304"/>
      <c r="F372" s="304"/>
      <c r="G372" s="304"/>
      <c r="H372" s="304"/>
      <c r="I372" s="305"/>
    </row>
    <row r="373" spans="1:9" ht="12.75">
      <c r="A373" s="159">
        <v>121</v>
      </c>
      <c r="B373" s="157" t="s">
        <v>208</v>
      </c>
      <c r="C373" s="15">
        <v>0</v>
      </c>
      <c r="D373" s="158">
        <v>1.78</v>
      </c>
      <c r="E373" s="15">
        <f aca="true" t="shared" si="15" ref="E373:E380">D373-C373</f>
        <v>1.78</v>
      </c>
      <c r="F373" s="159" t="s">
        <v>9</v>
      </c>
      <c r="G373" s="103"/>
      <c r="H373" s="103"/>
      <c r="I373" s="159" t="s">
        <v>98</v>
      </c>
    </row>
    <row r="374" spans="1:9" ht="12.75">
      <c r="A374" s="76">
        <v>122</v>
      </c>
      <c r="B374" s="135" t="s">
        <v>209</v>
      </c>
      <c r="C374" s="145">
        <v>0</v>
      </c>
      <c r="D374" s="146">
        <v>1.925</v>
      </c>
      <c r="E374" s="145">
        <f t="shared" si="15"/>
        <v>1.925</v>
      </c>
      <c r="F374" s="76" t="s">
        <v>9</v>
      </c>
      <c r="G374" s="55"/>
      <c r="H374" s="55"/>
      <c r="I374" s="76" t="s">
        <v>98</v>
      </c>
    </row>
    <row r="375" spans="1:9" ht="12.75">
      <c r="A375" s="76">
        <v>123</v>
      </c>
      <c r="B375" s="135" t="s">
        <v>210</v>
      </c>
      <c r="C375" s="145">
        <v>0</v>
      </c>
      <c r="D375" s="146">
        <v>0.83</v>
      </c>
      <c r="E375" s="145">
        <f t="shared" si="15"/>
        <v>0.83</v>
      </c>
      <c r="F375" s="76" t="s">
        <v>9</v>
      </c>
      <c r="G375" s="55"/>
      <c r="H375" s="55"/>
      <c r="I375" s="76" t="s">
        <v>98</v>
      </c>
    </row>
    <row r="376" spans="1:9" ht="12.75">
      <c r="A376" s="76">
        <v>124</v>
      </c>
      <c r="B376" s="135" t="s">
        <v>211</v>
      </c>
      <c r="C376" s="145">
        <v>0</v>
      </c>
      <c r="D376" s="146">
        <v>0.8</v>
      </c>
      <c r="E376" s="145">
        <f t="shared" si="15"/>
        <v>0.8</v>
      </c>
      <c r="F376" s="76" t="s">
        <v>9</v>
      </c>
      <c r="G376" s="55"/>
      <c r="H376" s="55"/>
      <c r="I376" s="76" t="s">
        <v>98</v>
      </c>
    </row>
    <row r="377" spans="1:9" ht="12.75">
      <c r="A377" s="76">
        <v>125</v>
      </c>
      <c r="B377" s="135" t="s">
        <v>212</v>
      </c>
      <c r="C377" s="145">
        <v>0</v>
      </c>
      <c r="D377" s="146">
        <v>1.981</v>
      </c>
      <c r="E377" s="145">
        <f t="shared" si="15"/>
        <v>1.981</v>
      </c>
      <c r="F377" s="76" t="s">
        <v>9</v>
      </c>
      <c r="G377" s="55"/>
      <c r="H377" s="55"/>
      <c r="I377" s="76" t="s">
        <v>98</v>
      </c>
    </row>
    <row r="378" spans="1:9" ht="12.75">
      <c r="A378" s="76">
        <v>126</v>
      </c>
      <c r="B378" s="135" t="s">
        <v>213</v>
      </c>
      <c r="C378" s="145">
        <v>0</v>
      </c>
      <c r="D378" s="146">
        <v>2.198</v>
      </c>
      <c r="E378" s="145">
        <f t="shared" si="15"/>
        <v>2.198</v>
      </c>
      <c r="F378" s="76" t="s">
        <v>9</v>
      </c>
      <c r="G378" s="55"/>
      <c r="H378" s="55"/>
      <c r="I378" s="148" t="s">
        <v>98</v>
      </c>
    </row>
    <row r="379" spans="1:9" ht="12.75">
      <c r="A379" s="76">
        <v>127</v>
      </c>
      <c r="B379" s="135" t="s">
        <v>214</v>
      </c>
      <c r="C379" s="145">
        <v>0</v>
      </c>
      <c r="D379" s="146">
        <v>1.05</v>
      </c>
      <c r="E379" s="145">
        <f t="shared" si="15"/>
        <v>1.05</v>
      </c>
      <c r="F379" s="76" t="s">
        <v>9</v>
      </c>
      <c r="G379" s="55"/>
      <c r="H379" s="55"/>
      <c r="I379" s="76" t="s">
        <v>98</v>
      </c>
    </row>
    <row r="380" spans="1:9" ht="13.5" thickBot="1">
      <c r="A380" s="153">
        <v>128</v>
      </c>
      <c r="B380" s="150" t="s">
        <v>215</v>
      </c>
      <c r="C380" s="151">
        <v>0</v>
      </c>
      <c r="D380" s="152">
        <v>0.241</v>
      </c>
      <c r="E380" s="151">
        <f t="shared" si="15"/>
        <v>0.241</v>
      </c>
      <c r="F380" s="153" t="s">
        <v>9</v>
      </c>
      <c r="G380" s="106"/>
      <c r="H380" s="106"/>
      <c r="I380" s="153" t="s">
        <v>98</v>
      </c>
    </row>
    <row r="381" spans="1:9" ht="15.75" thickBot="1">
      <c r="A381" s="303" t="s">
        <v>295</v>
      </c>
      <c r="B381" s="304"/>
      <c r="C381" s="304"/>
      <c r="D381" s="304"/>
      <c r="E381" s="304"/>
      <c r="F381" s="304"/>
      <c r="G381" s="304"/>
      <c r="H381" s="304"/>
      <c r="I381" s="305"/>
    </row>
    <row r="382" spans="1:9" ht="12.75">
      <c r="A382" s="159">
        <v>129</v>
      </c>
      <c r="B382" s="157" t="s">
        <v>216</v>
      </c>
      <c r="C382" s="15">
        <v>0</v>
      </c>
      <c r="D382" s="158">
        <v>0.53</v>
      </c>
      <c r="E382" s="15">
        <f>D382-C382</f>
        <v>0.53</v>
      </c>
      <c r="F382" s="159" t="s">
        <v>9</v>
      </c>
      <c r="G382" s="103"/>
      <c r="H382" s="103"/>
      <c r="I382" s="159" t="s">
        <v>98</v>
      </c>
    </row>
    <row r="383" spans="1:9" ht="12.75">
      <c r="A383" s="315">
        <v>130</v>
      </c>
      <c r="B383" s="302" t="s">
        <v>217</v>
      </c>
      <c r="C383" s="145">
        <v>0</v>
      </c>
      <c r="D383" s="146">
        <v>0.091</v>
      </c>
      <c r="E383" s="145">
        <f>D383-C383</f>
        <v>0.091</v>
      </c>
      <c r="F383" s="76" t="s">
        <v>10</v>
      </c>
      <c r="G383" s="55"/>
      <c r="H383" s="55"/>
      <c r="I383" s="308" t="s">
        <v>98</v>
      </c>
    </row>
    <row r="384" spans="1:9" ht="12.75">
      <c r="A384" s="315"/>
      <c r="B384" s="302"/>
      <c r="C384" s="145">
        <v>0.091</v>
      </c>
      <c r="D384" s="146">
        <v>0.11</v>
      </c>
      <c r="E384" s="145">
        <f>D384-C384</f>
        <v>0.019000000000000003</v>
      </c>
      <c r="F384" s="76" t="s">
        <v>9</v>
      </c>
      <c r="G384" s="55"/>
      <c r="H384" s="55"/>
      <c r="I384" s="309"/>
    </row>
    <row r="385" spans="1:9" ht="12.75">
      <c r="A385" s="76">
        <v>131</v>
      </c>
      <c r="B385" s="163" t="s">
        <v>308</v>
      </c>
      <c r="C385" s="145">
        <v>0</v>
      </c>
      <c r="D385" s="146">
        <v>0.63</v>
      </c>
      <c r="E385" s="145">
        <f>D385-C385</f>
        <v>0.63</v>
      </c>
      <c r="F385" s="76" t="s">
        <v>9</v>
      </c>
      <c r="G385" s="27"/>
      <c r="H385" s="27"/>
      <c r="I385" s="76" t="s">
        <v>98</v>
      </c>
    </row>
    <row r="386" spans="1:9" ht="13.5" thickBot="1">
      <c r="A386" s="153">
        <v>132</v>
      </c>
      <c r="B386" s="180" t="s">
        <v>309</v>
      </c>
      <c r="C386" s="151">
        <v>0</v>
      </c>
      <c r="D386" s="152">
        <v>0.45</v>
      </c>
      <c r="E386" s="151">
        <f>D386-C386</f>
        <v>0.45</v>
      </c>
      <c r="F386" s="153" t="s">
        <v>9</v>
      </c>
      <c r="G386" s="115"/>
      <c r="H386" s="115"/>
      <c r="I386" s="153" t="s">
        <v>98</v>
      </c>
    </row>
    <row r="387" spans="1:9" ht="15.75" thickBot="1">
      <c r="A387" s="303" t="s">
        <v>378</v>
      </c>
      <c r="B387" s="304"/>
      <c r="C387" s="304"/>
      <c r="D387" s="304"/>
      <c r="E387" s="304"/>
      <c r="F387" s="304"/>
      <c r="G387" s="304"/>
      <c r="H387" s="304"/>
      <c r="I387" s="305"/>
    </row>
    <row r="388" spans="1:9" ht="12.75">
      <c r="A388" s="179">
        <v>133</v>
      </c>
      <c r="B388" s="178" t="s">
        <v>568</v>
      </c>
      <c r="C388" s="197">
        <v>0</v>
      </c>
      <c r="D388" s="119">
        <v>3.1</v>
      </c>
      <c r="E388" s="197">
        <v>3.1</v>
      </c>
      <c r="F388" s="179" t="s">
        <v>9</v>
      </c>
      <c r="G388" s="119"/>
      <c r="H388" s="119"/>
      <c r="I388" s="179" t="s">
        <v>98</v>
      </c>
    </row>
    <row r="389" spans="1:9" ht="12.75">
      <c r="A389" s="147">
        <v>134</v>
      </c>
      <c r="B389" s="163" t="s">
        <v>569</v>
      </c>
      <c r="C389" s="164">
        <v>0</v>
      </c>
      <c r="D389" s="113">
        <v>5</v>
      </c>
      <c r="E389" s="164">
        <v>5</v>
      </c>
      <c r="F389" s="147" t="s">
        <v>9</v>
      </c>
      <c r="G389" s="113"/>
      <c r="H389" s="113"/>
      <c r="I389" s="147" t="s">
        <v>98</v>
      </c>
    </row>
    <row r="390" spans="1:9" ht="12.75">
      <c r="A390" s="179">
        <v>135</v>
      </c>
      <c r="B390" s="163" t="s">
        <v>570</v>
      </c>
      <c r="C390" s="164">
        <v>0</v>
      </c>
      <c r="D390" s="113">
        <v>0.9</v>
      </c>
      <c r="E390" s="164">
        <v>0.9</v>
      </c>
      <c r="F390" s="147" t="s">
        <v>9</v>
      </c>
      <c r="G390" s="113"/>
      <c r="H390" s="113"/>
      <c r="I390" s="147" t="s">
        <v>98</v>
      </c>
    </row>
    <row r="391" spans="1:9" ht="12.75">
      <c r="A391" s="147">
        <v>136</v>
      </c>
      <c r="B391" s="163" t="s">
        <v>571</v>
      </c>
      <c r="C391" s="164">
        <v>0</v>
      </c>
      <c r="D391" s="113">
        <v>0.8</v>
      </c>
      <c r="E391" s="164">
        <v>0.8</v>
      </c>
      <c r="F391" s="147" t="s">
        <v>9</v>
      </c>
      <c r="G391" s="113"/>
      <c r="H391" s="113"/>
      <c r="I391" s="147" t="s">
        <v>98</v>
      </c>
    </row>
    <row r="392" spans="1:9" ht="12.75">
      <c r="A392" s="179">
        <v>137</v>
      </c>
      <c r="B392" s="163" t="s">
        <v>572</v>
      </c>
      <c r="C392" s="164">
        <v>0</v>
      </c>
      <c r="D392" s="113">
        <v>0.1</v>
      </c>
      <c r="E392" s="164">
        <v>0.1</v>
      </c>
      <c r="F392" s="147" t="s">
        <v>9</v>
      </c>
      <c r="G392" s="113"/>
      <c r="H392" s="113"/>
      <c r="I392" s="147" t="s">
        <v>98</v>
      </c>
    </row>
    <row r="393" spans="1:9" ht="12.75">
      <c r="A393" s="147">
        <v>138</v>
      </c>
      <c r="B393" s="163" t="s">
        <v>573</v>
      </c>
      <c r="C393" s="164">
        <v>0</v>
      </c>
      <c r="D393" s="113">
        <v>2.5</v>
      </c>
      <c r="E393" s="164">
        <v>2.5</v>
      </c>
      <c r="F393" s="147" t="s">
        <v>9</v>
      </c>
      <c r="G393" s="113" t="s">
        <v>620</v>
      </c>
      <c r="H393" s="113">
        <v>0.016</v>
      </c>
      <c r="I393" s="147" t="s">
        <v>98</v>
      </c>
    </row>
    <row r="394" spans="1:9" ht="12.75">
      <c r="A394" s="179">
        <v>139</v>
      </c>
      <c r="B394" s="163" t="s">
        <v>574</v>
      </c>
      <c r="C394" s="164">
        <v>0</v>
      </c>
      <c r="D394" s="113">
        <v>4.7</v>
      </c>
      <c r="E394" s="164">
        <v>4.7</v>
      </c>
      <c r="F394" s="147" t="s">
        <v>11</v>
      </c>
      <c r="G394" s="113" t="s">
        <v>620</v>
      </c>
      <c r="H394" s="113">
        <v>0.012</v>
      </c>
      <c r="I394" s="147" t="s">
        <v>98</v>
      </c>
    </row>
    <row r="395" spans="1:9" ht="12.75">
      <c r="A395" s="147">
        <v>140</v>
      </c>
      <c r="B395" s="163" t="s">
        <v>575</v>
      </c>
      <c r="C395" s="164">
        <v>0</v>
      </c>
      <c r="D395" s="113">
        <v>0.3</v>
      </c>
      <c r="E395" s="164">
        <v>0.3</v>
      </c>
      <c r="F395" s="147" t="s">
        <v>9</v>
      </c>
      <c r="G395" s="113"/>
      <c r="H395" s="113"/>
      <c r="I395" s="147" t="s">
        <v>98</v>
      </c>
    </row>
    <row r="396" spans="1:9" ht="12.75">
      <c r="A396" s="179">
        <v>141</v>
      </c>
      <c r="B396" s="163" t="s">
        <v>576</v>
      </c>
      <c r="C396" s="164">
        <v>0</v>
      </c>
      <c r="D396" s="113">
        <v>0.1</v>
      </c>
      <c r="E396" s="164">
        <v>0.1</v>
      </c>
      <c r="F396" s="147" t="s">
        <v>9</v>
      </c>
      <c r="G396" s="113"/>
      <c r="H396" s="113"/>
      <c r="I396" s="147" t="s">
        <v>98</v>
      </c>
    </row>
    <row r="397" spans="1:9" ht="12.75">
      <c r="A397" s="147">
        <v>142</v>
      </c>
      <c r="B397" s="163" t="s">
        <v>577</v>
      </c>
      <c r="C397" s="164">
        <v>0</v>
      </c>
      <c r="D397" s="113">
        <v>1.4</v>
      </c>
      <c r="E397" s="164">
        <v>1.4</v>
      </c>
      <c r="F397" s="147" t="s">
        <v>9</v>
      </c>
      <c r="G397" s="113"/>
      <c r="H397" s="113"/>
      <c r="I397" s="147" t="s">
        <v>98</v>
      </c>
    </row>
    <row r="398" spans="1:9" ht="12.75">
      <c r="A398" s="179">
        <v>143</v>
      </c>
      <c r="B398" s="163" t="s">
        <v>578</v>
      </c>
      <c r="C398" s="164">
        <v>0</v>
      </c>
      <c r="D398" s="113">
        <v>3.4</v>
      </c>
      <c r="E398" s="164">
        <v>3.4</v>
      </c>
      <c r="F398" s="147" t="s">
        <v>9</v>
      </c>
      <c r="G398" s="113"/>
      <c r="H398" s="113"/>
      <c r="I398" s="147" t="s">
        <v>98</v>
      </c>
    </row>
    <row r="399" spans="1:9" ht="12.75">
      <c r="A399" s="147">
        <v>144</v>
      </c>
      <c r="B399" s="163" t="s">
        <v>579</v>
      </c>
      <c r="C399" s="164">
        <v>0</v>
      </c>
      <c r="D399" s="113">
        <v>11.6</v>
      </c>
      <c r="E399" s="164">
        <v>11.6</v>
      </c>
      <c r="F399" s="147" t="s">
        <v>9</v>
      </c>
      <c r="G399" s="113"/>
      <c r="H399" s="113"/>
      <c r="I399" s="147" t="s">
        <v>98</v>
      </c>
    </row>
    <row r="400" spans="1:9" ht="12.75">
      <c r="A400" s="324">
        <v>145</v>
      </c>
      <c r="B400" s="318" t="s">
        <v>621</v>
      </c>
      <c r="C400" s="145">
        <v>0</v>
      </c>
      <c r="D400" s="146">
        <v>3.952</v>
      </c>
      <c r="E400" s="145">
        <v>3.952</v>
      </c>
      <c r="F400" s="147" t="s">
        <v>9</v>
      </c>
      <c r="G400" s="113" t="s">
        <v>620</v>
      </c>
      <c r="H400" s="113">
        <v>0.017</v>
      </c>
      <c r="I400" s="310" t="s">
        <v>98</v>
      </c>
    </row>
    <row r="401" spans="1:9" ht="12.75">
      <c r="A401" s="324"/>
      <c r="B401" s="319"/>
      <c r="C401" s="164"/>
      <c r="D401" s="113"/>
      <c r="E401" s="164"/>
      <c r="F401" s="147"/>
      <c r="G401" s="113" t="s">
        <v>620</v>
      </c>
      <c r="H401" s="113">
        <v>0.017</v>
      </c>
      <c r="I401" s="311"/>
    </row>
    <row r="402" spans="1:9" ht="12.75">
      <c r="A402" s="76">
        <v>146</v>
      </c>
      <c r="B402" s="163" t="s">
        <v>580</v>
      </c>
      <c r="C402" s="145">
        <v>0</v>
      </c>
      <c r="D402" s="146">
        <v>2.5</v>
      </c>
      <c r="E402" s="145">
        <v>2.5</v>
      </c>
      <c r="F402" s="147" t="s">
        <v>9</v>
      </c>
      <c r="G402" s="27"/>
      <c r="H402" s="27"/>
      <c r="I402" s="147" t="s">
        <v>98</v>
      </c>
    </row>
    <row r="403" spans="1:9" ht="12.75">
      <c r="A403" s="76">
        <v>147</v>
      </c>
      <c r="B403" s="163" t="s">
        <v>581</v>
      </c>
      <c r="C403" s="145">
        <v>0</v>
      </c>
      <c r="D403" s="146">
        <v>0.4</v>
      </c>
      <c r="E403" s="145">
        <v>0.4</v>
      </c>
      <c r="F403" s="147" t="s">
        <v>9</v>
      </c>
      <c r="G403" s="27"/>
      <c r="H403" s="27"/>
      <c r="I403" s="147" t="s">
        <v>98</v>
      </c>
    </row>
    <row r="404" spans="1:9" ht="12.75">
      <c r="A404" s="76">
        <v>148</v>
      </c>
      <c r="B404" s="163" t="s">
        <v>582</v>
      </c>
      <c r="C404" s="145">
        <v>0</v>
      </c>
      <c r="D404" s="146">
        <v>0.6</v>
      </c>
      <c r="E404" s="145">
        <v>0.6</v>
      </c>
      <c r="F404" s="147" t="s">
        <v>9</v>
      </c>
      <c r="G404" s="27"/>
      <c r="H404" s="27"/>
      <c r="I404" s="147" t="s">
        <v>98</v>
      </c>
    </row>
    <row r="405" spans="1:9" ht="13.5" thickBot="1">
      <c r="A405" s="153">
        <v>149</v>
      </c>
      <c r="B405" s="180" t="s">
        <v>583</v>
      </c>
      <c r="C405" s="151">
        <v>0</v>
      </c>
      <c r="D405" s="152">
        <v>0.8</v>
      </c>
      <c r="E405" s="151">
        <v>0.8</v>
      </c>
      <c r="F405" s="181" t="s">
        <v>9</v>
      </c>
      <c r="G405" s="115"/>
      <c r="H405" s="115"/>
      <c r="I405" s="181" t="s">
        <v>98</v>
      </c>
    </row>
    <row r="406" spans="1:9" ht="15.75" thickBot="1">
      <c r="A406" s="303" t="s">
        <v>296</v>
      </c>
      <c r="B406" s="304"/>
      <c r="C406" s="304"/>
      <c r="D406" s="304"/>
      <c r="E406" s="304"/>
      <c r="F406" s="304"/>
      <c r="G406" s="304"/>
      <c r="H406" s="304"/>
      <c r="I406" s="305"/>
    </row>
    <row r="407" spans="1:9" ht="12.75">
      <c r="A407" s="159">
        <v>150</v>
      </c>
      <c r="B407" s="157" t="s">
        <v>218</v>
      </c>
      <c r="C407" s="15">
        <v>0</v>
      </c>
      <c r="D407" s="158">
        <v>2.555</v>
      </c>
      <c r="E407" s="15">
        <f aca="true" t="shared" si="16" ref="E407:E412">D407-C407</f>
        <v>2.555</v>
      </c>
      <c r="F407" s="159" t="s">
        <v>9</v>
      </c>
      <c r="G407" s="103"/>
      <c r="H407" s="103"/>
      <c r="I407" s="159" t="s">
        <v>98</v>
      </c>
    </row>
    <row r="408" spans="1:9" ht="12.75">
      <c r="A408" s="76">
        <v>151</v>
      </c>
      <c r="B408" s="135" t="s">
        <v>219</v>
      </c>
      <c r="C408" s="145">
        <v>0</v>
      </c>
      <c r="D408" s="146">
        <v>2.09</v>
      </c>
      <c r="E408" s="145">
        <f t="shared" si="16"/>
        <v>2.09</v>
      </c>
      <c r="F408" s="76" t="s">
        <v>9</v>
      </c>
      <c r="G408" s="55"/>
      <c r="H408" s="55"/>
      <c r="I408" s="76" t="s">
        <v>98</v>
      </c>
    </row>
    <row r="409" spans="1:9" ht="12.75">
      <c r="A409" s="76">
        <v>152</v>
      </c>
      <c r="B409" s="135" t="s">
        <v>220</v>
      </c>
      <c r="C409" s="145">
        <v>0</v>
      </c>
      <c r="D409" s="146">
        <v>2.28</v>
      </c>
      <c r="E409" s="145">
        <f t="shared" si="16"/>
        <v>2.28</v>
      </c>
      <c r="F409" s="76" t="s">
        <v>9</v>
      </c>
      <c r="G409" s="55"/>
      <c r="H409" s="55"/>
      <c r="I409" s="76" t="s">
        <v>98</v>
      </c>
    </row>
    <row r="410" spans="1:9" ht="12.75">
      <c r="A410" s="76">
        <v>153</v>
      </c>
      <c r="B410" s="135" t="s">
        <v>221</v>
      </c>
      <c r="C410" s="145">
        <v>0</v>
      </c>
      <c r="D410" s="146">
        <v>1.995</v>
      </c>
      <c r="E410" s="145">
        <f t="shared" si="16"/>
        <v>1.995</v>
      </c>
      <c r="F410" s="76" t="s">
        <v>9</v>
      </c>
      <c r="G410" s="55"/>
      <c r="H410" s="55"/>
      <c r="I410" s="76" t="s">
        <v>98</v>
      </c>
    </row>
    <row r="411" spans="1:9" ht="12.75">
      <c r="A411" s="76">
        <v>154</v>
      </c>
      <c r="B411" s="135" t="s">
        <v>222</v>
      </c>
      <c r="C411" s="145">
        <v>0</v>
      </c>
      <c r="D411" s="146">
        <v>1.405</v>
      </c>
      <c r="E411" s="145">
        <f t="shared" si="16"/>
        <v>1.405</v>
      </c>
      <c r="F411" s="76" t="s">
        <v>9</v>
      </c>
      <c r="G411" s="55"/>
      <c r="H411" s="55"/>
      <c r="I411" s="76" t="s">
        <v>98</v>
      </c>
    </row>
    <row r="412" spans="1:9" ht="13.5" thickBot="1">
      <c r="A412" s="153">
        <v>155</v>
      </c>
      <c r="B412" s="150" t="s">
        <v>223</v>
      </c>
      <c r="C412" s="151">
        <v>0</v>
      </c>
      <c r="D412" s="152">
        <v>4.275</v>
      </c>
      <c r="E412" s="151">
        <f t="shared" si="16"/>
        <v>4.275</v>
      </c>
      <c r="F412" s="153" t="s">
        <v>9</v>
      </c>
      <c r="G412" s="106"/>
      <c r="H412" s="106"/>
      <c r="I412" s="153" t="s">
        <v>98</v>
      </c>
    </row>
    <row r="413" spans="1:9" ht="15.75" thickBot="1">
      <c r="A413" s="303" t="s">
        <v>584</v>
      </c>
      <c r="B413" s="304"/>
      <c r="C413" s="304"/>
      <c r="D413" s="304"/>
      <c r="E413" s="304"/>
      <c r="F413" s="304"/>
      <c r="G413" s="304"/>
      <c r="H413" s="304"/>
      <c r="I413" s="305"/>
    </row>
    <row r="414" spans="1:9" ht="12.75">
      <c r="A414" s="198">
        <v>156</v>
      </c>
      <c r="B414" s="199" t="s">
        <v>585</v>
      </c>
      <c r="C414" s="200">
        <v>0.4</v>
      </c>
      <c r="D414" s="201">
        <v>1.6</v>
      </c>
      <c r="E414" s="200">
        <v>1.2000000000000002</v>
      </c>
      <c r="F414" s="198" t="s">
        <v>9</v>
      </c>
      <c r="G414" s="202" t="s">
        <v>620</v>
      </c>
      <c r="H414" s="202">
        <v>0.0135</v>
      </c>
      <c r="I414" s="198" t="s">
        <v>98</v>
      </c>
    </row>
    <row r="415" spans="1:9" ht="12.75">
      <c r="A415" s="203"/>
      <c r="B415" s="203"/>
      <c r="C415" s="204"/>
      <c r="D415" s="203"/>
      <c r="E415" s="188"/>
      <c r="F415" s="203"/>
      <c r="G415" s="203"/>
      <c r="H415" s="203"/>
      <c r="I415" s="203"/>
    </row>
    <row r="416" spans="1:9" ht="12.75">
      <c r="A416" s="203"/>
      <c r="B416" s="203"/>
      <c r="C416" s="204"/>
      <c r="D416" s="203"/>
      <c r="E416" s="188"/>
      <c r="F416" s="203"/>
      <c r="G416" s="203"/>
      <c r="H416" s="203"/>
      <c r="I416" s="203"/>
    </row>
    <row r="417" spans="1:9" ht="12.75">
      <c r="A417" s="334" t="s">
        <v>280</v>
      </c>
      <c r="B417" s="334"/>
      <c r="C417" s="334"/>
      <c r="D417" s="334"/>
      <c r="E417" s="334"/>
      <c r="F417" s="334"/>
      <c r="G417" s="334"/>
      <c r="H417" s="334"/>
      <c r="I417" s="334"/>
    </row>
    <row r="418" spans="1:9" ht="12.75">
      <c r="A418" s="294" t="s">
        <v>0</v>
      </c>
      <c r="B418" s="294" t="s">
        <v>101</v>
      </c>
      <c r="C418" s="294" t="s">
        <v>100</v>
      </c>
      <c r="D418" s="294"/>
      <c r="E418" s="294"/>
      <c r="F418" s="294"/>
      <c r="G418" s="294"/>
      <c r="H418" s="294"/>
      <c r="I418" s="294" t="s">
        <v>94</v>
      </c>
    </row>
    <row r="419" spans="1:9" ht="12.75">
      <c r="A419" s="294"/>
      <c r="B419" s="294"/>
      <c r="C419" s="294"/>
      <c r="D419" s="294"/>
      <c r="E419" s="294"/>
      <c r="F419" s="294"/>
      <c r="G419" s="294"/>
      <c r="H419" s="294"/>
      <c r="I419" s="294"/>
    </row>
    <row r="420" spans="1:9" ht="12.75">
      <c r="A420" s="294"/>
      <c r="B420" s="294"/>
      <c r="C420" s="294" t="s">
        <v>1</v>
      </c>
      <c r="D420" s="294"/>
      <c r="E420" s="294" t="s">
        <v>2</v>
      </c>
      <c r="F420" s="294" t="s">
        <v>3</v>
      </c>
      <c r="G420" s="320" t="s">
        <v>635</v>
      </c>
      <c r="H420" s="294" t="s">
        <v>4</v>
      </c>
      <c r="I420" s="294" t="s">
        <v>93</v>
      </c>
    </row>
    <row r="421" spans="1:9" ht="13.5" thickBot="1">
      <c r="A421" s="313"/>
      <c r="B421" s="313"/>
      <c r="C421" s="136" t="s">
        <v>5</v>
      </c>
      <c r="D421" s="137" t="s">
        <v>6</v>
      </c>
      <c r="E421" s="313"/>
      <c r="F421" s="313"/>
      <c r="G421" s="327"/>
      <c r="H421" s="313"/>
      <c r="I421" s="313"/>
    </row>
    <row r="422" spans="1:9" ht="15.75" thickBot="1">
      <c r="A422" s="331" t="s">
        <v>297</v>
      </c>
      <c r="B422" s="332"/>
      <c r="C422" s="332"/>
      <c r="D422" s="332"/>
      <c r="E422" s="332"/>
      <c r="F422" s="332"/>
      <c r="G422" s="332"/>
      <c r="H422" s="332"/>
      <c r="I422" s="333"/>
    </row>
    <row r="423" spans="1:9" ht="12.75">
      <c r="A423" s="159">
        <v>1</v>
      </c>
      <c r="B423" s="157" t="s">
        <v>225</v>
      </c>
      <c r="C423" s="15">
        <v>0</v>
      </c>
      <c r="D423" s="158">
        <v>0.656</v>
      </c>
      <c r="E423" s="15">
        <f>D423-C423</f>
        <v>0.656</v>
      </c>
      <c r="F423" s="159" t="s">
        <v>9</v>
      </c>
      <c r="G423" s="103"/>
      <c r="H423" s="103"/>
      <c r="I423" s="159" t="s">
        <v>98</v>
      </c>
    </row>
    <row r="424" spans="1:9" ht="12.75">
      <c r="A424" s="76">
        <v>2</v>
      </c>
      <c r="B424" s="135" t="s">
        <v>226</v>
      </c>
      <c r="C424" s="145">
        <v>0</v>
      </c>
      <c r="D424" s="146">
        <v>0.65</v>
      </c>
      <c r="E424" s="145">
        <f>D424-C424</f>
        <v>0.65</v>
      </c>
      <c r="F424" s="76" t="s">
        <v>9</v>
      </c>
      <c r="G424" s="55"/>
      <c r="H424" s="55"/>
      <c r="I424" s="76" t="s">
        <v>98</v>
      </c>
    </row>
    <row r="425" spans="1:9" ht="13.5" thickBot="1">
      <c r="A425" s="181">
        <v>3</v>
      </c>
      <c r="B425" s="180" t="s">
        <v>313</v>
      </c>
      <c r="C425" s="205">
        <v>0</v>
      </c>
      <c r="D425" s="205">
        <v>0.075</v>
      </c>
      <c r="E425" s="206">
        <f>D425-C425</f>
        <v>0.075</v>
      </c>
      <c r="F425" s="153" t="s">
        <v>9</v>
      </c>
      <c r="G425" s="115"/>
      <c r="H425" s="181"/>
      <c r="I425" s="153" t="s">
        <v>98</v>
      </c>
    </row>
    <row r="426" spans="1:9" ht="15.75" thickBot="1">
      <c r="A426" s="303" t="s">
        <v>298</v>
      </c>
      <c r="B426" s="304"/>
      <c r="C426" s="304"/>
      <c r="D426" s="304"/>
      <c r="E426" s="304"/>
      <c r="F426" s="304"/>
      <c r="G426" s="304"/>
      <c r="H426" s="304"/>
      <c r="I426" s="305"/>
    </row>
    <row r="427" spans="1:9" ht="12.75">
      <c r="A427" s="159">
        <v>4</v>
      </c>
      <c r="B427" s="157" t="s">
        <v>227</v>
      </c>
      <c r="C427" s="15">
        <v>0</v>
      </c>
      <c r="D427" s="158">
        <v>1.4</v>
      </c>
      <c r="E427" s="15">
        <f aca="true" t="shared" si="17" ref="E427:E435">D427-C427</f>
        <v>1.4</v>
      </c>
      <c r="F427" s="159" t="s">
        <v>9</v>
      </c>
      <c r="G427" s="103"/>
      <c r="H427" s="103"/>
      <c r="I427" s="159" t="s">
        <v>98</v>
      </c>
    </row>
    <row r="428" spans="1:9" ht="12.75">
      <c r="A428" s="76">
        <v>5</v>
      </c>
      <c r="B428" s="135" t="s">
        <v>228</v>
      </c>
      <c r="C428" s="145">
        <v>0</v>
      </c>
      <c r="D428" s="146">
        <v>1.042</v>
      </c>
      <c r="E428" s="145">
        <f t="shared" si="17"/>
        <v>1.042</v>
      </c>
      <c r="F428" s="76" t="s">
        <v>9</v>
      </c>
      <c r="G428" s="55"/>
      <c r="H428" s="55"/>
      <c r="I428" s="76" t="s">
        <v>98</v>
      </c>
    </row>
    <row r="429" spans="1:9" ht="12.75">
      <c r="A429" s="76">
        <v>6</v>
      </c>
      <c r="B429" s="135" t="s">
        <v>229</v>
      </c>
      <c r="C429" s="145">
        <v>0</v>
      </c>
      <c r="D429" s="146">
        <v>0.13</v>
      </c>
      <c r="E429" s="145">
        <f t="shared" si="17"/>
        <v>0.13</v>
      </c>
      <c r="F429" s="76" t="s">
        <v>9</v>
      </c>
      <c r="G429" s="55"/>
      <c r="H429" s="55"/>
      <c r="I429" s="148" t="s">
        <v>98</v>
      </c>
    </row>
    <row r="430" spans="1:9" ht="12.75">
      <c r="A430" s="76">
        <v>7</v>
      </c>
      <c r="B430" s="135" t="s">
        <v>229</v>
      </c>
      <c r="C430" s="145">
        <v>0.13</v>
      </c>
      <c r="D430" s="146">
        <v>3.86</v>
      </c>
      <c r="E430" s="145">
        <f t="shared" si="17"/>
        <v>3.73</v>
      </c>
      <c r="F430" s="76" t="s">
        <v>9</v>
      </c>
      <c r="G430" s="55"/>
      <c r="H430" s="55"/>
      <c r="I430" s="76" t="s">
        <v>98</v>
      </c>
    </row>
    <row r="431" spans="1:9" ht="12.75">
      <c r="A431" s="76">
        <v>8</v>
      </c>
      <c r="B431" s="135" t="s">
        <v>230</v>
      </c>
      <c r="C431" s="145">
        <v>0</v>
      </c>
      <c r="D431" s="146">
        <v>0.64</v>
      </c>
      <c r="E431" s="145">
        <f t="shared" si="17"/>
        <v>0.64</v>
      </c>
      <c r="F431" s="76" t="s">
        <v>9</v>
      </c>
      <c r="G431" s="55"/>
      <c r="H431" s="55"/>
      <c r="I431" s="76" t="s">
        <v>98</v>
      </c>
    </row>
    <row r="432" spans="1:9" ht="12.75">
      <c r="A432" s="76">
        <v>9</v>
      </c>
      <c r="B432" s="135" t="s">
        <v>231</v>
      </c>
      <c r="C432" s="145">
        <v>0</v>
      </c>
      <c r="D432" s="146">
        <v>0.62</v>
      </c>
      <c r="E432" s="145">
        <f t="shared" si="17"/>
        <v>0.62</v>
      </c>
      <c r="F432" s="76" t="s">
        <v>9</v>
      </c>
      <c r="G432" s="55"/>
      <c r="H432" s="55"/>
      <c r="I432" s="76" t="s">
        <v>98</v>
      </c>
    </row>
    <row r="433" spans="1:9" ht="12.75">
      <c r="A433" s="76">
        <v>10</v>
      </c>
      <c r="B433" s="135" t="s">
        <v>232</v>
      </c>
      <c r="C433" s="145">
        <v>0</v>
      </c>
      <c r="D433" s="146">
        <v>0.68</v>
      </c>
      <c r="E433" s="145">
        <f t="shared" si="17"/>
        <v>0.68</v>
      </c>
      <c r="F433" s="76" t="s">
        <v>9</v>
      </c>
      <c r="G433" s="55"/>
      <c r="H433" s="55"/>
      <c r="I433" s="76" t="s">
        <v>98</v>
      </c>
    </row>
    <row r="434" spans="1:9" ht="12.75">
      <c r="A434" s="76">
        <v>11</v>
      </c>
      <c r="B434" s="135" t="s">
        <v>233</v>
      </c>
      <c r="C434" s="145">
        <v>0</v>
      </c>
      <c r="D434" s="146">
        <v>0.75</v>
      </c>
      <c r="E434" s="145">
        <f t="shared" si="17"/>
        <v>0.75</v>
      </c>
      <c r="F434" s="76" t="s">
        <v>9</v>
      </c>
      <c r="G434" s="55"/>
      <c r="H434" s="55"/>
      <c r="I434" s="76" t="s">
        <v>98</v>
      </c>
    </row>
    <row r="435" spans="1:9" ht="13.5" thickBot="1">
      <c r="A435" s="153">
        <v>12</v>
      </c>
      <c r="B435" s="150" t="s">
        <v>234</v>
      </c>
      <c r="C435" s="151">
        <v>0</v>
      </c>
      <c r="D435" s="152">
        <v>0.384</v>
      </c>
      <c r="E435" s="151">
        <f t="shared" si="17"/>
        <v>0.384</v>
      </c>
      <c r="F435" s="153" t="s">
        <v>9</v>
      </c>
      <c r="G435" s="106"/>
      <c r="H435" s="106"/>
      <c r="I435" s="153" t="s">
        <v>98</v>
      </c>
    </row>
    <row r="436" spans="1:9" ht="15.75" thickBot="1">
      <c r="A436" s="303" t="s">
        <v>299</v>
      </c>
      <c r="B436" s="304"/>
      <c r="C436" s="304"/>
      <c r="D436" s="304"/>
      <c r="E436" s="304"/>
      <c r="F436" s="304"/>
      <c r="G436" s="304"/>
      <c r="H436" s="304"/>
      <c r="I436" s="305"/>
    </row>
    <row r="437" spans="1:9" ht="12.75">
      <c r="A437" s="159">
        <v>13</v>
      </c>
      <c r="B437" s="157" t="s">
        <v>235</v>
      </c>
      <c r="C437" s="15">
        <v>0</v>
      </c>
      <c r="D437" s="158">
        <v>3.386</v>
      </c>
      <c r="E437" s="15">
        <f aca="true" t="shared" si="18" ref="E437:E444">D437-C437</f>
        <v>3.386</v>
      </c>
      <c r="F437" s="159" t="s">
        <v>9</v>
      </c>
      <c r="G437" s="103" t="s">
        <v>632</v>
      </c>
      <c r="H437" s="103">
        <v>0.015</v>
      </c>
      <c r="I437" s="159" t="s">
        <v>98</v>
      </c>
    </row>
    <row r="438" spans="1:9" ht="12.75">
      <c r="A438" s="76">
        <v>14</v>
      </c>
      <c r="B438" s="135" t="s">
        <v>236</v>
      </c>
      <c r="C438" s="145">
        <v>0</v>
      </c>
      <c r="D438" s="146">
        <v>0.97</v>
      </c>
      <c r="E438" s="145">
        <f t="shared" si="18"/>
        <v>0.97</v>
      </c>
      <c r="F438" s="76" t="s">
        <v>9</v>
      </c>
      <c r="G438" s="55"/>
      <c r="H438" s="55"/>
      <c r="I438" s="148" t="s">
        <v>98</v>
      </c>
    </row>
    <row r="439" spans="1:9" ht="12.75">
      <c r="A439" s="159">
        <v>15</v>
      </c>
      <c r="B439" s="135" t="s">
        <v>237</v>
      </c>
      <c r="C439" s="145">
        <v>0</v>
      </c>
      <c r="D439" s="146">
        <v>4.087</v>
      </c>
      <c r="E439" s="145">
        <f t="shared" si="18"/>
        <v>4.087</v>
      </c>
      <c r="F439" s="76" t="s">
        <v>9</v>
      </c>
      <c r="G439" s="55"/>
      <c r="H439" s="55"/>
      <c r="I439" s="76" t="s">
        <v>98</v>
      </c>
    </row>
    <row r="440" spans="1:9" ht="12.75">
      <c r="A440" s="76">
        <v>16</v>
      </c>
      <c r="B440" s="135" t="s">
        <v>238</v>
      </c>
      <c r="C440" s="145">
        <v>0</v>
      </c>
      <c r="D440" s="146">
        <v>2.801</v>
      </c>
      <c r="E440" s="145">
        <f t="shared" si="18"/>
        <v>2.801</v>
      </c>
      <c r="F440" s="76" t="s">
        <v>9</v>
      </c>
      <c r="G440" s="55"/>
      <c r="H440" s="55"/>
      <c r="I440" s="76" t="s">
        <v>98</v>
      </c>
    </row>
    <row r="441" spans="1:9" ht="12.75">
      <c r="A441" s="159">
        <v>17</v>
      </c>
      <c r="B441" s="135" t="s">
        <v>239</v>
      </c>
      <c r="C441" s="145">
        <v>0</v>
      </c>
      <c r="D441" s="146">
        <v>0.3</v>
      </c>
      <c r="E441" s="145">
        <f t="shared" si="18"/>
        <v>0.3</v>
      </c>
      <c r="F441" s="76" t="s">
        <v>9</v>
      </c>
      <c r="G441" s="55"/>
      <c r="H441" s="55"/>
      <c r="I441" s="76" t="s">
        <v>98</v>
      </c>
    </row>
    <row r="442" spans="1:9" ht="12.75">
      <c r="A442" s="76">
        <v>18</v>
      </c>
      <c r="B442" s="135" t="s">
        <v>240</v>
      </c>
      <c r="C442" s="145">
        <v>0</v>
      </c>
      <c r="D442" s="146">
        <v>0.6</v>
      </c>
      <c r="E442" s="145">
        <f t="shared" si="18"/>
        <v>0.6</v>
      </c>
      <c r="F442" s="76" t="s">
        <v>9</v>
      </c>
      <c r="G442" s="55"/>
      <c r="H442" s="55"/>
      <c r="I442" s="76" t="s">
        <v>98</v>
      </c>
    </row>
    <row r="443" spans="1:9" ht="12.75">
      <c r="A443" s="159">
        <v>19</v>
      </c>
      <c r="B443" s="135" t="s">
        <v>241</v>
      </c>
      <c r="C443" s="145">
        <v>0</v>
      </c>
      <c r="D443" s="146">
        <v>0.6</v>
      </c>
      <c r="E443" s="145">
        <f t="shared" si="18"/>
        <v>0.6</v>
      </c>
      <c r="F443" s="76" t="s">
        <v>9</v>
      </c>
      <c r="G443" s="55"/>
      <c r="H443" s="55"/>
      <c r="I443" s="76" t="s">
        <v>98</v>
      </c>
    </row>
    <row r="444" spans="1:9" ht="13.5" thickBot="1">
      <c r="A444" s="76">
        <v>20</v>
      </c>
      <c r="B444" s="150" t="s">
        <v>639</v>
      </c>
      <c r="C444" s="151">
        <v>0</v>
      </c>
      <c r="D444" s="152">
        <v>0.5</v>
      </c>
      <c r="E444" s="151">
        <f t="shared" si="18"/>
        <v>0.5</v>
      </c>
      <c r="F444" s="153" t="s">
        <v>9</v>
      </c>
      <c r="G444" s="106"/>
      <c r="H444" s="106"/>
      <c r="I444" s="153" t="s">
        <v>98</v>
      </c>
    </row>
    <row r="445" spans="1:9" ht="15.75" thickBot="1">
      <c r="A445" s="303" t="s">
        <v>300</v>
      </c>
      <c r="B445" s="304"/>
      <c r="C445" s="304"/>
      <c r="D445" s="304"/>
      <c r="E445" s="304"/>
      <c r="F445" s="304"/>
      <c r="G445" s="304"/>
      <c r="H445" s="304"/>
      <c r="I445" s="305"/>
    </row>
    <row r="446" spans="1:9" ht="12.75">
      <c r="A446" s="159">
        <v>21</v>
      </c>
      <c r="B446" s="157" t="s">
        <v>242</v>
      </c>
      <c r="C446" s="15">
        <v>0</v>
      </c>
      <c r="D446" s="158">
        <v>1.11</v>
      </c>
      <c r="E446" s="15">
        <f>D446-C446</f>
        <v>1.11</v>
      </c>
      <c r="F446" s="159" t="s">
        <v>9</v>
      </c>
      <c r="G446" s="103"/>
      <c r="H446" s="103"/>
      <c r="I446" s="159" t="s">
        <v>98</v>
      </c>
    </row>
    <row r="447" spans="1:9" ht="13.5" thickBot="1">
      <c r="A447" s="153">
        <v>22</v>
      </c>
      <c r="B447" s="150" t="s">
        <v>243</v>
      </c>
      <c r="C447" s="151">
        <v>0</v>
      </c>
      <c r="D447" s="152">
        <v>1.1</v>
      </c>
      <c r="E447" s="151">
        <f>D447-C447</f>
        <v>1.1</v>
      </c>
      <c r="F447" s="153" t="s">
        <v>9</v>
      </c>
      <c r="G447" s="106"/>
      <c r="H447" s="106"/>
      <c r="I447" s="153" t="s">
        <v>98</v>
      </c>
    </row>
    <row r="448" spans="1:9" ht="15.75" thickBot="1">
      <c r="A448" s="303" t="s">
        <v>291</v>
      </c>
      <c r="B448" s="304"/>
      <c r="C448" s="304"/>
      <c r="D448" s="304"/>
      <c r="E448" s="304"/>
      <c r="F448" s="304"/>
      <c r="G448" s="304"/>
      <c r="H448" s="304"/>
      <c r="I448" s="305"/>
    </row>
    <row r="449" spans="1:9" ht="12.75">
      <c r="A449" s="159">
        <v>23</v>
      </c>
      <c r="B449" s="157" t="s">
        <v>244</v>
      </c>
      <c r="C449" s="15">
        <v>0</v>
      </c>
      <c r="D449" s="158">
        <v>0.359</v>
      </c>
      <c r="E449" s="15">
        <f aca="true" t="shared" si="19" ref="E449:E457">D449-C449</f>
        <v>0.359</v>
      </c>
      <c r="F449" s="159" t="s">
        <v>9</v>
      </c>
      <c r="G449" s="103"/>
      <c r="H449" s="103"/>
      <c r="I449" s="159" t="s">
        <v>98</v>
      </c>
    </row>
    <row r="450" spans="1:9" ht="12.75">
      <c r="A450" s="76">
        <v>24</v>
      </c>
      <c r="B450" s="135" t="s">
        <v>245</v>
      </c>
      <c r="C450" s="145">
        <v>0</v>
      </c>
      <c r="D450" s="146">
        <v>0.264</v>
      </c>
      <c r="E450" s="145">
        <f t="shared" si="19"/>
        <v>0.264</v>
      </c>
      <c r="F450" s="76" t="s">
        <v>9</v>
      </c>
      <c r="G450" s="55"/>
      <c r="H450" s="55"/>
      <c r="I450" s="76" t="s">
        <v>98</v>
      </c>
    </row>
    <row r="451" spans="1:9" ht="12.75">
      <c r="A451" s="159">
        <v>25</v>
      </c>
      <c r="B451" s="135" t="s">
        <v>246</v>
      </c>
      <c r="C451" s="145">
        <v>0</v>
      </c>
      <c r="D451" s="146">
        <v>0.69</v>
      </c>
      <c r="E451" s="145">
        <f t="shared" si="19"/>
        <v>0.69</v>
      </c>
      <c r="F451" s="76" t="s">
        <v>9</v>
      </c>
      <c r="G451" s="55"/>
      <c r="H451" s="55"/>
      <c r="I451" s="76" t="s">
        <v>98</v>
      </c>
    </row>
    <row r="452" spans="1:9" ht="12.75">
      <c r="A452" s="76">
        <v>26</v>
      </c>
      <c r="B452" s="135" t="s">
        <v>247</v>
      </c>
      <c r="C452" s="145">
        <v>0</v>
      </c>
      <c r="D452" s="146">
        <v>0.22</v>
      </c>
      <c r="E452" s="145">
        <f t="shared" si="19"/>
        <v>0.22</v>
      </c>
      <c r="F452" s="76" t="s">
        <v>9</v>
      </c>
      <c r="G452" s="55"/>
      <c r="H452" s="55"/>
      <c r="I452" s="76" t="s">
        <v>98</v>
      </c>
    </row>
    <row r="453" spans="1:9" ht="12.75">
      <c r="A453" s="159">
        <v>27</v>
      </c>
      <c r="B453" s="135" t="s">
        <v>248</v>
      </c>
      <c r="C453" s="145">
        <v>0</v>
      </c>
      <c r="D453" s="146">
        <v>0.347</v>
      </c>
      <c r="E453" s="145">
        <f t="shared" si="19"/>
        <v>0.347</v>
      </c>
      <c r="F453" s="76" t="s">
        <v>9</v>
      </c>
      <c r="G453" s="55"/>
      <c r="H453" s="55"/>
      <c r="I453" s="76" t="s">
        <v>98</v>
      </c>
    </row>
    <row r="454" spans="1:9" ht="12.75">
      <c r="A454" s="76">
        <v>28</v>
      </c>
      <c r="B454" s="135" t="s">
        <v>249</v>
      </c>
      <c r="C454" s="145">
        <v>0</v>
      </c>
      <c r="D454" s="146">
        <v>0.695</v>
      </c>
      <c r="E454" s="145">
        <f t="shared" si="19"/>
        <v>0.695</v>
      </c>
      <c r="F454" s="76" t="s">
        <v>9</v>
      </c>
      <c r="G454" s="55" t="s">
        <v>633</v>
      </c>
      <c r="H454" s="55">
        <v>0.02</v>
      </c>
      <c r="I454" s="76" t="s">
        <v>98</v>
      </c>
    </row>
    <row r="455" spans="1:9" ht="12.75">
      <c r="A455" s="159">
        <v>29</v>
      </c>
      <c r="B455" s="135" t="s">
        <v>250</v>
      </c>
      <c r="C455" s="145">
        <v>0</v>
      </c>
      <c r="D455" s="146">
        <v>1.35</v>
      </c>
      <c r="E455" s="145">
        <f t="shared" si="19"/>
        <v>1.35</v>
      </c>
      <c r="F455" s="76" t="s">
        <v>9</v>
      </c>
      <c r="G455" s="55"/>
      <c r="H455" s="55"/>
      <c r="I455" s="76" t="s">
        <v>98</v>
      </c>
    </row>
    <row r="456" spans="1:9" ht="12.75">
      <c r="A456" s="76">
        <v>30</v>
      </c>
      <c r="B456" s="135" t="s">
        <v>251</v>
      </c>
      <c r="C456" s="145">
        <v>0</v>
      </c>
      <c r="D456" s="146">
        <v>0.87</v>
      </c>
      <c r="E456" s="145">
        <f t="shared" si="19"/>
        <v>0.87</v>
      </c>
      <c r="F456" s="76" t="s">
        <v>9</v>
      </c>
      <c r="G456" s="55"/>
      <c r="H456" s="55"/>
      <c r="I456" s="76" t="s">
        <v>98</v>
      </c>
    </row>
    <row r="457" spans="1:9" ht="13.5" thickBot="1">
      <c r="A457" s="159">
        <v>31</v>
      </c>
      <c r="B457" s="150" t="s">
        <v>252</v>
      </c>
      <c r="C457" s="151">
        <v>0</v>
      </c>
      <c r="D457" s="152">
        <v>0.375</v>
      </c>
      <c r="E457" s="151">
        <f t="shared" si="19"/>
        <v>0.375</v>
      </c>
      <c r="F457" s="153" t="s">
        <v>9</v>
      </c>
      <c r="G457" s="106"/>
      <c r="H457" s="106"/>
      <c r="I457" s="153" t="s">
        <v>98</v>
      </c>
    </row>
    <row r="458" spans="1:9" ht="15.75" thickBot="1">
      <c r="A458" s="303" t="s">
        <v>292</v>
      </c>
      <c r="B458" s="304"/>
      <c r="C458" s="304"/>
      <c r="D458" s="304"/>
      <c r="E458" s="304"/>
      <c r="F458" s="304"/>
      <c r="G458" s="304"/>
      <c r="H458" s="304"/>
      <c r="I458" s="305"/>
    </row>
    <row r="459" spans="1:9" ht="12.75">
      <c r="A459" s="159">
        <v>32</v>
      </c>
      <c r="B459" s="157" t="s">
        <v>253</v>
      </c>
      <c r="C459" s="15">
        <v>0</v>
      </c>
      <c r="D459" s="158">
        <v>0.274</v>
      </c>
      <c r="E459" s="15">
        <f aca="true" t="shared" si="20" ref="E459:E469">D459-C459</f>
        <v>0.274</v>
      </c>
      <c r="F459" s="159" t="s">
        <v>9</v>
      </c>
      <c r="G459" s="103"/>
      <c r="H459" s="103"/>
      <c r="I459" s="159" t="s">
        <v>98</v>
      </c>
    </row>
    <row r="460" spans="1:9" ht="12.75">
      <c r="A460" s="76">
        <v>33</v>
      </c>
      <c r="B460" s="135" t="s">
        <v>254</v>
      </c>
      <c r="C460" s="145">
        <v>0</v>
      </c>
      <c r="D460" s="146">
        <v>1.464</v>
      </c>
      <c r="E460" s="145">
        <f t="shared" si="20"/>
        <v>1.464</v>
      </c>
      <c r="F460" s="76" t="s">
        <v>9</v>
      </c>
      <c r="G460" s="55"/>
      <c r="H460" s="55"/>
      <c r="I460" s="76" t="s">
        <v>98</v>
      </c>
    </row>
    <row r="461" spans="1:9" ht="12.75">
      <c r="A461" s="159">
        <v>34</v>
      </c>
      <c r="B461" s="135" t="s">
        <v>255</v>
      </c>
      <c r="C461" s="145">
        <v>0</v>
      </c>
      <c r="D461" s="146">
        <v>1.476</v>
      </c>
      <c r="E461" s="145">
        <f t="shared" si="20"/>
        <v>1.476</v>
      </c>
      <c r="F461" s="76" t="s">
        <v>9</v>
      </c>
      <c r="G461" s="55"/>
      <c r="H461" s="55"/>
      <c r="I461" s="76" t="s">
        <v>98</v>
      </c>
    </row>
    <row r="462" spans="1:9" ht="12.75">
      <c r="A462" s="76">
        <v>35</v>
      </c>
      <c r="B462" s="135" t="s">
        <v>256</v>
      </c>
      <c r="C462" s="145">
        <v>0</v>
      </c>
      <c r="D462" s="146">
        <v>1.213</v>
      </c>
      <c r="E462" s="145">
        <f t="shared" si="20"/>
        <v>1.213</v>
      </c>
      <c r="F462" s="76" t="s">
        <v>9</v>
      </c>
      <c r="G462" s="55"/>
      <c r="H462" s="55"/>
      <c r="I462" s="76" t="s">
        <v>98</v>
      </c>
    </row>
    <row r="463" spans="1:9" ht="12.75">
      <c r="A463" s="159">
        <v>36</v>
      </c>
      <c r="B463" s="135" t="s">
        <v>257</v>
      </c>
      <c r="C463" s="145">
        <v>0</v>
      </c>
      <c r="D463" s="146">
        <v>0.698</v>
      </c>
      <c r="E463" s="145">
        <f t="shared" si="20"/>
        <v>0.698</v>
      </c>
      <c r="F463" s="76" t="s">
        <v>9</v>
      </c>
      <c r="G463" s="55"/>
      <c r="H463" s="55"/>
      <c r="I463" s="76" t="s">
        <v>98</v>
      </c>
    </row>
    <row r="464" spans="1:9" ht="12.75">
      <c r="A464" s="76">
        <v>37</v>
      </c>
      <c r="B464" s="135" t="s">
        <v>258</v>
      </c>
      <c r="C464" s="145">
        <v>0</v>
      </c>
      <c r="D464" s="146">
        <v>2.321</v>
      </c>
      <c r="E464" s="145">
        <f t="shared" si="20"/>
        <v>2.321</v>
      </c>
      <c r="F464" s="76" t="s">
        <v>10</v>
      </c>
      <c r="G464" s="55"/>
      <c r="H464" s="55"/>
      <c r="I464" s="76" t="s">
        <v>98</v>
      </c>
    </row>
    <row r="465" spans="1:9" ht="12.75">
      <c r="A465" s="159">
        <v>38</v>
      </c>
      <c r="B465" s="135" t="s">
        <v>259</v>
      </c>
      <c r="C465" s="145">
        <v>0</v>
      </c>
      <c r="D465" s="146">
        <v>3.487</v>
      </c>
      <c r="E465" s="145">
        <f t="shared" si="20"/>
        <v>3.487</v>
      </c>
      <c r="F465" s="76" t="s">
        <v>9</v>
      </c>
      <c r="G465" s="55"/>
      <c r="H465" s="55"/>
      <c r="I465" s="76" t="s">
        <v>98</v>
      </c>
    </row>
    <row r="466" spans="1:9" ht="12.75">
      <c r="A466" s="76">
        <v>39</v>
      </c>
      <c r="B466" s="135" t="s">
        <v>260</v>
      </c>
      <c r="C466" s="145">
        <v>0</v>
      </c>
      <c r="D466" s="146">
        <v>0.5</v>
      </c>
      <c r="E466" s="145">
        <f t="shared" si="20"/>
        <v>0.5</v>
      </c>
      <c r="F466" s="76" t="s">
        <v>9</v>
      </c>
      <c r="G466" s="55"/>
      <c r="H466" s="55"/>
      <c r="I466" s="76" t="s">
        <v>98</v>
      </c>
    </row>
    <row r="467" spans="1:9" ht="12.75">
      <c r="A467" s="159">
        <v>40</v>
      </c>
      <c r="B467" s="135" t="s">
        <v>261</v>
      </c>
      <c r="C467" s="145">
        <v>0</v>
      </c>
      <c r="D467" s="146">
        <v>0.589</v>
      </c>
      <c r="E467" s="145">
        <f t="shared" si="20"/>
        <v>0.589</v>
      </c>
      <c r="F467" s="76" t="s">
        <v>9</v>
      </c>
      <c r="G467" s="55"/>
      <c r="H467" s="55"/>
      <c r="I467" s="76" t="s">
        <v>98</v>
      </c>
    </row>
    <row r="468" spans="1:9" ht="12.75">
      <c r="A468" s="76">
        <v>41</v>
      </c>
      <c r="B468" s="135" t="s">
        <v>262</v>
      </c>
      <c r="C468" s="145">
        <v>0</v>
      </c>
      <c r="D468" s="146">
        <v>2.634</v>
      </c>
      <c r="E468" s="145">
        <f t="shared" si="20"/>
        <v>2.634</v>
      </c>
      <c r="F468" s="76" t="s">
        <v>9</v>
      </c>
      <c r="G468" s="55"/>
      <c r="H468" s="55"/>
      <c r="I468" s="76" t="s">
        <v>98</v>
      </c>
    </row>
    <row r="469" spans="1:9" ht="13.5" thickBot="1">
      <c r="A469" s="159">
        <v>42</v>
      </c>
      <c r="B469" s="150" t="s">
        <v>263</v>
      </c>
      <c r="C469" s="151">
        <v>0</v>
      </c>
      <c r="D469" s="152">
        <v>0.425</v>
      </c>
      <c r="E469" s="151">
        <f t="shared" si="20"/>
        <v>0.425</v>
      </c>
      <c r="F469" s="153" t="s">
        <v>9</v>
      </c>
      <c r="G469" s="106"/>
      <c r="H469" s="106"/>
      <c r="I469" s="153" t="s">
        <v>98</v>
      </c>
    </row>
    <row r="470" spans="1:9" ht="15.75" thickBot="1">
      <c r="A470" s="303" t="s">
        <v>373</v>
      </c>
      <c r="B470" s="304"/>
      <c r="C470" s="304"/>
      <c r="D470" s="304"/>
      <c r="E470" s="304"/>
      <c r="F470" s="304"/>
      <c r="G470" s="304"/>
      <c r="H470" s="304"/>
      <c r="I470" s="305"/>
    </row>
    <row r="471" spans="1:9" ht="12.75">
      <c r="A471" s="179">
        <v>43</v>
      </c>
      <c r="B471" s="166" t="s">
        <v>459</v>
      </c>
      <c r="C471" s="207">
        <v>0</v>
      </c>
      <c r="D471" s="208">
        <v>0.537</v>
      </c>
      <c r="E471" s="207">
        <v>0.537</v>
      </c>
      <c r="F471" s="209" t="s">
        <v>11</v>
      </c>
      <c r="G471" s="179"/>
      <c r="H471" s="179"/>
      <c r="I471" s="179" t="s">
        <v>98</v>
      </c>
    </row>
    <row r="472" spans="1:9" ht="12.75">
      <c r="A472" s="147">
        <v>44</v>
      </c>
      <c r="B472" s="170" t="s">
        <v>460</v>
      </c>
      <c r="C472" s="194">
        <v>0</v>
      </c>
      <c r="D472" s="195">
        <v>1.013</v>
      </c>
      <c r="E472" s="194">
        <v>1.013</v>
      </c>
      <c r="F472" s="196" t="s">
        <v>9</v>
      </c>
      <c r="G472" s="147"/>
      <c r="H472" s="147"/>
      <c r="I472" s="147" t="s">
        <v>98</v>
      </c>
    </row>
    <row r="473" spans="1:9" ht="12.75">
      <c r="A473" s="179">
        <v>45</v>
      </c>
      <c r="B473" s="170" t="s">
        <v>461</v>
      </c>
      <c r="C473" s="171">
        <v>0</v>
      </c>
      <c r="D473" s="172">
        <v>1.36</v>
      </c>
      <c r="E473" s="171">
        <v>1.36</v>
      </c>
      <c r="F473" s="114" t="s">
        <v>11</v>
      </c>
      <c r="G473" s="147"/>
      <c r="H473" s="147"/>
      <c r="I473" s="147" t="s">
        <v>98</v>
      </c>
    </row>
    <row r="474" spans="1:9" ht="12.75">
      <c r="A474" s="147">
        <v>46</v>
      </c>
      <c r="B474" s="170" t="s">
        <v>462</v>
      </c>
      <c r="C474" s="171">
        <v>0</v>
      </c>
      <c r="D474" s="172">
        <v>0.275</v>
      </c>
      <c r="E474" s="171">
        <v>0.275</v>
      </c>
      <c r="F474" s="114" t="s">
        <v>9</v>
      </c>
      <c r="G474" s="147"/>
      <c r="H474" s="147"/>
      <c r="I474" s="147" t="s">
        <v>98</v>
      </c>
    </row>
    <row r="475" spans="1:9" ht="12.75">
      <c r="A475" s="179">
        <v>47</v>
      </c>
      <c r="B475" s="170" t="s">
        <v>463</v>
      </c>
      <c r="C475" s="171">
        <v>0</v>
      </c>
      <c r="D475" s="172">
        <v>0.534</v>
      </c>
      <c r="E475" s="171">
        <v>0.534</v>
      </c>
      <c r="F475" s="114" t="s">
        <v>11</v>
      </c>
      <c r="G475" s="147"/>
      <c r="H475" s="147"/>
      <c r="I475" s="147" t="s">
        <v>98</v>
      </c>
    </row>
    <row r="476" spans="1:9" ht="12.75">
      <c r="A476" s="147">
        <v>48</v>
      </c>
      <c r="B476" s="170" t="s">
        <v>464</v>
      </c>
      <c r="C476" s="171">
        <v>0</v>
      </c>
      <c r="D476" s="172">
        <v>0.45</v>
      </c>
      <c r="E476" s="171">
        <v>0.45</v>
      </c>
      <c r="F476" s="114" t="s">
        <v>11</v>
      </c>
      <c r="G476" s="147"/>
      <c r="H476" s="147"/>
      <c r="I476" s="147" t="s">
        <v>98</v>
      </c>
    </row>
    <row r="477" spans="1:9" ht="12.75">
      <c r="A477" s="179">
        <v>49</v>
      </c>
      <c r="B477" s="170" t="s">
        <v>465</v>
      </c>
      <c r="C477" s="171">
        <v>0</v>
      </c>
      <c r="D477" s="172">
        <v>0.77</v>
      </c>
      <c r="E477" s="171">
        <v>0.77</v>
      </c>
      <c r="F477" s="114" t="s">
        <v>11</v>
      </c>
      <c r="G477" s="147"/>
      <c r="H477" s="147"/>
      <c r="I477" s="147" t="s">
        <v>98</v>
      </c>
    </row>
    <row r="478" spans="1:9" ht="12.75">
      <c r="A478" s="147">
        <v>50</v>
      </c>
      <c r="B478" s="170" t="s">
        <v>466</v>
      </c>
      <c r="C478" s="171">
        <v>0</v>
      </c>
      <c r="D478" s="172">
        <v>0.72</v>
      </c>
      <c r="E478" s="171">
        <v>0.72</v>
      </c>
      <c r="F478" s="114" t="s">
        <v>9</v>
      </c>
      <c r="G478" s="147"/>
      <c r="H478" s="147"/>
      <c r="I478" s="147" t="s">
        <v>98</v>
      </c>
    </row>
    <row r="479" spans="1:9" ht="12.75">
      <c r="A479" s="179">
        <v>51</v>
      </c>
      <c r="B479" s="170" t="s">
        <v>467</v>
      </c>
      <c r="C479" s="171">
        <v>0</v>
      </c>
      <c r="D479" s="172">
        <v>0.998</v>
      </c>
      <c r="E479" s="171">
        <v>0.998</v>
      </c>
      <c r="F479" s="114" t="s">
        <v>9</v>
      </c>
      <c r="G479" s="147"/>
      <c r="H479" s="147"/>
      <c r="I479" s="147" t="s">
        <v>98</v>
      </c>
    </row>
    <row r="480" spans="1:9" ht="12.75">
      <c r="A480" s="147">
        <v>52</v>
      </c>
      <c r="B480" s="170" t="s">
        <v>468</v>
      </c>
      <c r="C480" s="171">
        <v>0</v>
      </c>
      <c r="D480" s="172">
        <v>2.48</v>
      </c>
      <c r="E480" s="171">
        <v>2.48</v>
      </c>
      <c r="F480" s="114" t="s">
        <v>11</v>
      </c>
      <c r="G480" s="147"/>
      <c r="H480" s="147"/>
      <c r="I480" s="147" t="s">
        <v>98</v>
      </c>
    </row>
    <row r="481" spans="1:9" ht="12.75">
      <c r="A481" s="179">
        <v>53</v>
      </c>
      <c r="B481" s="170" t="s">
        <v>469</v>
      </c>
      <c r="C481" s="171">
        <v>0</v>
      </c>
      <c r="D481" s="172">
        <v>0.505</v>
      </c>
      <c r="E481" s="171">
        <v>0.505</v>
      </c>
      <c r="F481" s="114" t="s">
        <v>11</v>
      </c>
      <c r="G481" s="147"/>
      <c r="H481" s="147"/>
      <c r="I481" s="147" t="s">
        <v>98</v>
      </c>
    </row>
    <row r="482" spans="1:9" ht="12.75">
      <c r="A482" s="147">
        <v>54</v>
      </c>
      <c r="B482" s="170" t="s">
        <v>470</v>
      </c>
      <c r="C482" s="171">
        <v>0</v>
      </c>
      <c r="D482" s="172">
        <v>0.345</v>
      </c>
      <c r="E482" s="171">
        <v>0.345</v>
      </c>
      <c r="F482" s="114" t="s">
        <v>9</v>
      </c>
      <c r="G482" s="147"/>
      <c r="H482" s="147"/>
      <c r="I482" s="147" t="s">
        <v>98</v>
      </c>
    </row>
    <row r="483" spans="1:9" ht="12.75">
      <c r="A483" s="179">
        <v>55</v>
      </c>
      <c r="B483" s="170" t="s">
        <v>471</v>
      </c>
      <c r="C483" s="171">
        <v>0</v>
      </c>
      <c r="D483" s="172">
        <v>0.41</v>
      </c>
      <c r="E483" s="171">
        <v>0.41</v>
      </c>
      <c r="F483" s="114" t="s">
        <v>9</v>
      </c>
      <c r="G483" s="147"/>
      <c r="H483" s="147"/>
      <c r="I483" s="147" t="s">
        <v>98</v>
      </c>
    </row>
    <row r="484" spans="1:9" ht="12.75">
      <c r="A484" s="147">
        <v>56</v>
      </c>
      <c r="B484" s="170" t="s">
        <v>472</v>
      </c>
      <c r="C484" s="171">
        <v>0</v>
      </c>
      <c r="D484" s="172">
        <v>0.31</v>
      </c>
      <c r="E484" s="171">
        <v>0.31</v>
      </c>
      <c r="F484" s="114" t="s">
        <v>9</v>
      </c>
      <c r="G484" s="147"/>
      <c r="H484" s="147"/>
      <c r="I484" s="147" t="s">
        <v>98</v>
      </c>
    </row>
    <row r="485" spans="1:9" ht="12.75">
      <c r="A485" s="179">
        <v>57</v>
      </c>
      <c r="B485" s="170" t="s">
        <v>473</v>
      </c>
      <c r="C485" s="171">
        <v>0</v>
      </c>
      <c r="D485" s="172">
        <v>0.82</v>
      </c>
      <c r="E485" s="171">
        <v>0.82</v>
      </c>
      <c r="F485" s="114" t="s">
        <v>10</v>
      </c>
      <c r="G485" s="147"/>
      <c r="H485" s="147"/>
      <c r="I485" s="147" t="s">
        <v>98</v>
      </c>
    </row>
    <row r="486" spans="1:9" ht="12.75">
      <c r="A486" s="147">
        <v>58</v>
      </c>
      <c r="B486" s="170" t="s">
        <v>474</v>
      </c>
      <c r="C486" s="171">
        <v>0</v>
      </c>
      <c r="D486" s="172">
        <v>0.4</v>
      </c>
      <c r="E486" s="171">
        <v>0.4</v>
      </c>
      <c r="F486" s="114" t="s">
        <v>9</v>
      </c>
      <c r="G486" s="147"/>
      <c r="H486" s="147"/>
      <c r="I486" s="147" t="s">
        <v>98</v>
      </c>
    </row>
    <row r="487" spans="1:9" ht="13.5" thickBot="1">
      <c r="A487" s="179">
        <v>59</v>
      </c>
      <c r="B487" s="173" t="s">
        <v>421</v>
      </c>
      <c r="C487" s="174">
        <v>2.036</v>
      </c>
      <c r="D487" s="175">
        <v>2.256</v>
      </c>
      <c r="E487" s="174">
        <v>0.21999999999999975</v>
      </c>
      <c r="F487" s="176" t="s">
        <v>11</v>
      </c>
      <c r="G487" s="181"/>
      <c r="H487" s="181"/>
      <c r="I487" s="181" t="s">
        <v>98</v>
      </c>
    </row>
    <row r="488" spans="1:9" ht="15.75" thickBot="1">
      <c r="A488" s="303" t="s">
        <v>375</v>
      </c>
      <c r="B488" s="304"/>
      <c r="C488" s="304"/>
      <c r="D488" s="304"/>
      <c r="E488" s="304"/>
      <c r="F488" s="304"/>
      <c r="G488" s="304"/>
      <c r="H488" s="304"/>
      <c r="I488" s="305"/>
    </row>
    <row r="489" spans="1:9" ht="12.75">
      <c r="A489" s="179">
        <v>60</v>
      </c>
      <c r="B489" s="157" t="s">
        <v>475</v>
      </c>
      <c r="C489" s="15">
        <v>0</v>
      </c>
      <c r="D489" s="158">
        <v>1.345</v>
      </c>
      <c r="E489" s="15">
        <v>1.345</v>
      </c>
      <c r="F489" s="159" t="s">
        <v>11</v>
      </c>
      <c r="G489" s="179"/>
      <c r="H489" s="179"/>
      <c r="I489" s="179" t="s">
        <v>98</v>
      </c>
    </row>
    <row r="490" spans="1:9" ht="13.5" thickBot="1">
      <c r="A490" s="181">
        <v>61</v>
      </c>
      <c r="B490" s="150" t="s">
        <v>476</v>
      </c>
      <c r="C490" s="151">
        <v>0</v>
      </c>
      <c r="D490" s="152">
        <v>1.532</v>
      </c>
      <c r="E490" s="151">
        <v>1.532</v>
      </c>
      <c r="F490" s="153" t="s">
        <v>11</v>
      </c>
      <c r="G490" s="181"/>
      <c r="H490" s="181"/>
      <c r="I490" s="181" t="s">
        <v>98</v>
      </c>
    </row>
    <row r="491" spans="1:9" ht="15.75" thickBot="1">
      <c r="A491" s="303" t="s">
        <v>376</v>
      </c>
      <c r="B491" s="304"/>
      <c r="C491" s="304"/>
      <c r="D491" s="304"/>
      <c r="E491" s="304"/>
      <c r="F491" s="304"/>
      <c r="G491" s="304"/>
      <c r="H491" s="304"/>
      <c r="I491" s="305"/>
    </row>
    <row r="492" spans="1:9" ht="12.75">
      <c r="A492" s="179">
        <v>62</v>
      </c>
      <c r="B492" s="157" t="s">
        <v>587</v>
      </c>
      <c r="C492" s="15">
        <v>0</v>
      </c>
      <c r="D492" s="158">
        <v>1.07</v>
      </c>
      <c r="E492" s="159">
        <f>D492-C492</f>
        <v>1.07</v>
      </c>
      <c r="F492" s="159" t="s">
        <v>9</v>
      </c>
      <c r="G492" s="179"/>
      <c r="H492" s="179"/>
      <c r="I492" s="179" t="s">
        <v>98</v>
      </c>
    </row>
    <row r="493" spans="1:9" ht="12.75">
      <c r="A493" s="147">
        <v>63</v>
      </c>
      <c r="B493" s="135" t="s">
        <v>588</v>
      </c>
      <c r="C493" s="145">
        <v>0</v>
      </c>
      <c r="D493" s="146">
        <v>0.84</v>
      </c>
      <c r="E493" s="76">
        <f>D493-C493</f>
        <v>0.84</v>
      </c>
      <c r="F493" s="76" t="s">
        <v>9</v>
      </c>
      <c r="G493" s="147"/>
      <c r="H493" s="147"/>
      <c r="I493" s="147" t="s">
        <v>98</v>
      </c>
    </row>
    <row r="494" spans="1:9" ht="12.75">
      <c r="A494" s="147">
        <v>64</v>
      </c>
      <c r="B494" s="135" t="s">
        <v>589</v>
      </c>
      <c r="C494" s="145">
        <v>0</v>
      </c>
      <c r="D494" s="146">
        <v>0.21</v>
      </c>
      <c r="E494" s="76">
        <f>D494-C494</f>
        <v>0.21</v>
      </c>
      <c r="F494" s="76" t="s">
        <v>9</v>
      </c>
      <c r="G494" s="147"/>
      <c r="H494" s="147"/>
      <c r="I494" s="147" t="s">
        <v>98</v>
      </c>
    </row>
    <row r="495" spans="1:9" ht="12.75">
      <c r="A495" s="147">
        <v>65</v>
      </c>
      <c r="B495" s="135" t="s">
        <v>590</v>
      </c>
      <c r="C495" s="145">
        <v>0</v>
      </c>
      <c r="D495" s="146">
        <v>0.53</v>
      </c>
      <c r="E495" s="76">
        <f>D495-C495</f>
        <v>0.53</v>
      </c>
      <c r="F495" s="76" t="s">
        <v>9</v>
      </c>
      <c r="G495" s="147"/>
      <c r="H495" s="147"/>
      <c r="I495" s="147" t="s">
        <v>98</v>
      </c>
    </row>
    <row r="496" spans="1:9" ht="13.5" thickBot="1">
      <c r="A496" s="181">
        <v>66</v>
      </c>
      <c r="B496" s="150" t="s">
        <v>591</v>
      </c>
      <c r="C496" s="151">
        <v>0</v>
      </c>
      <c r="D496" s="152">
        <v>0.08</v>
      </c>
      <c r="E496" s="153">
        <f>D496-C496</f>
        <v>0.08</v>
      </c>
      <c r="F496" s="153" t="s">
        <v>10</v>
      </c>
      <c r="G496" s="181"/>
      <c r="H496" s="181"/>
      <c r="I496" s="181" t="s">
        <v>98</v>
      </c>
    </row>
    <row r="497" spans="1:9" ht="15.75" thickBot="1">
      <c r="A497" s="303" t="s">
        <v>294</v>
      </c>
      <c r="B497" s="304"/>
      <c r="C497" s="304"/>
      <c r="D497" s="304"/>
      <c r="E497" s="304"/>
      <c r="F497" s="304"/>
      <c r="G497" s="304"/>
      <c r="H497" s="304"/>
      <c r="I497" s="305"/>
    </row>
    <row r="498" spans="1:9" ht="12.75">
      <c r="A498" s="159">
        <v>67</v>
      </c>
      <c r="B498" s="157" t="s">
        <v>264</v>
      </c>
      <c r="C498" s="15">
        <v>0</v>
      </c>
      <c r="D498" s="158">
        <v>0.679</v>
      </c>
      <c r="E498" s="15">
        <f>D498-C498</f>
        <v>0.679</v>
      </c>
      <c r="F498" s="159" t="s">
        <v>9</v>
      </c>
      <c r="G498" s="103"/>
      <c r="H498" s="103"/>
      <c r="I498" s="159" t="s">
        <v>98</v>
      </c>
    </row>
    <row r="499" spans="1:9" ht="12.75">
      <c r="A499" s="76">
        <v>68</v>
      </c>
      <c r="B499" s="135" t="s">
        <v>265</v>
      </c>
      <c r="C499" s="145">
        <v>0</v>
      </c>
      <c r="D499" s="146">
        <v>1.237</v>
      </c>
      <c r="E499" s="145">
        <f>D499-C499</f>
        <v>1.237</v>
      </c>
      <c r="F499" s="76" t="s">
        <v>9</v>
      </c>
      <c r="G499" s="55"/>
      <c r="H499" s="55"/>
      <c r="I499" s="76" t="s">
        <v>98</v>
      </c>
    </row>
    <row r="500" spans="1:9" ht="12.75">
      <c r="A500" s="76">
        <v>69</v>
      </c>
      <c r="B500" s="135" t="s">
        <v>266</v>
      </c>
      <c r="C500" s="145">
        <v>0</v>
      </c>
      <c r="D500" s="146">
        <v>1.65</v>
      </c>
      <c r="E500" s="145">
        <f>D500-C500</f>
        <v>1.65</v>
      </c>
      <c r="F500" s="76" t="s">
        <v>9</v>
      </c>
      <c r="G500" s="55"/>
      <c r="H500" s="55"/>
      <c r="I500" s="148" t="s">
        <v>98</v>
      </c>
    </row>
    <row r="501" spans="1:9" ht="13.5" thickBot="1">
      <c r="A501" s="153">
        <v>70</v>
      </c>
      <c r="B501" s="150" t="s">
        <v>267</v>
      </c>
      <c r="C501" s="151">
        <v>0</v>
      </c>
      <c r="D501" s="152">
        <v>1.181</v>
      </c>
      <c r="E501" s="151">
        <f>D501-C501</f>
        <v>1.181</v>
      </c>
      <c r="F501" s="153" t="s">
        <v>9</v>
      </c>
      <c r="G501" s="106"/>
      <c r="H501" s="106"/>
      <c r="I501" s="153" t="s">
        <v>98</v>
      </c>
    </row>
    <row r="502" spans="1:9" ht="15.75" thickBot="1">
      <c r="A502" s="303" t="s">
        <v>295</v>
      </c>
      <c r="B502" s="304"/>
      <c r="C502" s="304"/>
      <c r="D502" s="304"/>
      <c r="E502" s="304"/>
      <c r="F502" s="304"/>
      <c r="G502" s="304"/>
      <c r="H502" s="304"/>
      <c r="I502" s="305"/>
    </row>
    <row r="503" spans="1:9" ht="12.75">
      <c r="A503" s="159">
        <v>71</v>
      </c>
      <c r="B503" s="157" t="s">
        <v>268</v>
      </c>
      <c r="C503" s="15">
        <v>0</v>
      </c>
      <c r="D503" s="158">
        <v>0.41</v>
      </c>
      <c r="E503" s="15">
        <f>D503-C503</f>
        <v>0.41</v>
      </c>
      <c r="F503" s="159" t="s">
        <v>9</v>
      </c>
      <c r="G503" s="103"/>
      <c r="H503" s="103"/>
      <c r="I503" s="159" t="s">
        <v>98</v>
      </c>
    </row>
    <row r="504" spans="1:9" ht="12.75">
      <c r="A504" s="76">
        <v>72</v>
      </c>
      <c r="B504" s="135" t="s">
        <v>269</v>
      </c>
      <c r="C504" s="145">
        <v>0</v>
      </c>
      <c r="D504" s="146">
        <v>1.414</v>
      </c>
      <c r="E504" s="145">
        <f>D504-C504</f>
        <v>1.414</v>
      </c>
      <c r="F504" s="76" t="s">
        <v>9</v>
      </c>
      <c r="G504" s="55"/>
      <c r="H504" s="55"/>
      <c r="I504" s="76" t="s">
        <v>98</v>
      </c>
    </row>
    <row r="505" spans="1:9" ht="12.75">
      <c r="A505" s="76">
        <v>73</v>
      </c>
      <c r="B505" s="135" t="s">
        <v>270</v>
      </c>
      <c r="C505" s="145">
        <v>0</v>
      </c>
      <c r="D505" s="146">
        <v>0.358</v>
      </c>
      <c r="E505" s="145">
        <f>D505-C505</f>
        <v>0.358</v>
      </c>
      <c r="F505" s="76" t="s">
        <v>9</v>
      </c>
      <c r="G505" s="55"/>
      <c r="H505" s="55"/>
      <c r="I505" s="76" t="s">
        <v>98</v>
      </c>
    </row>
    <row r="506" spans="1:9" ht="12.75">
      <c r="A506" s="76">
        <v>74</v>
      </c>
      <c r="B506" s="135" t="s">
        <v>271</v>
      </c>
      <c r="C506" s="145">
        <v>0</v>
      </c>
      <c r="D506" s="146">
        <v>0.423</v>
      </c>
      <c r="E506" s="145">
        <f>D506-C506</f>
        <v>0.423</v>
      </c>
      <c r="F506" s="76" t="s">
        <v>9</v>
      </c>
      <c r="G506" s="55"/>
      <c r="H506" s="55"/>
      <c r="I506" s="76" t="s">
        <v>98</v>
      </c>
    </row>
    <row r="507" spans="1:9" ht="13.5" thickBot="1">
      <c r="A507" s="181">
        <v>75</v>
      </c>
      <c r="B507" s="180" t="s">
        <v>314</v>
      </c>
      <c r="C507" s="205">
        <v>0</v>
      </c>
      <c r="D507" s="205">
        <v>0.8</v>
      </c>
      <c r="E507" s="206">
        <f>D507-C507</f>
        <v>0.8</v>
      </c>
      <c r="F507" s="153" t="s">
        <v>9</v>
      </c>
      <c r="G507" s="115"/>
      <c r="H507" s="181"/>
      <c r="I507" s="153" t="s">
        <v>98</v>
      </c>
    </row>
    <row r="508" spans="1:9" ht="15.75" thickBot="1">
      <c r="A508" s="303" t="s">
        <v>378</v>
      </c>
      <c r="B508" s="304"/>
      <c r="C508" s="304"/>
      <c r="D508" s="304"/>
      <c r="E508" s="304"/>
      <c r="F508" s="304"/>
      <c r="G508" s="304"/>
      <c r="H508" s="304"/>
      <c r="I508" s="305"/>
    </row>
    <row r="509" spans="1:9" ht="13.5" thickBot="1">
      <c r="A509" s="143">
        <v>76</v>
      </c>
      <c r="B509" s="139" t="s">
        <v>622</v>
      </c>
      <c r="C509" s="140">
        <v>0</v>
      </c>
      <c r="D509" s="141">
        <v>0.66</v>
      </c>
      <c r="E509" s="142">
        <f>D509-C509</f>
        <v>0.66</v>
      </c>
      <c r="F509" s="142" t="s">
        <v>9</v>
      </c>
      <c r="G509" s="52"/>
      <c r="H509" s="143"/>
      <c r="I509" s="142" t="s">
        <v>98</v>
      </c>
    </row>
    <row r="510" spans="1:9" ht="15.75" thickBot="1">
      <c r="A510" s="303" t="s">
        <v>296</v>
      </c>
      <c r="B510" s="304"/>
      <c r="C510" s="304"/>
      <c r="D510" s="304"/>
      <c r="E510" s="304"/>
      <c r="F510" s="304"/>
      <c r="G510" s="304"/>
      <c r="H510" s="304"/>
      <c r="I510" s="305"/>
    </row>
    <row r="511" spans="1:9" ht="12.75">
      <c r="A511" s="159">
        <v>77</v>
      </c>
      <c r="B511" s="157" t="s">
        <v>272</v>
      </c>
      <c r="C511" s="15">
        <v>0</v>
      </c>
      <c r="D511" s="158">
        <v>0.282</v>
      </c>
      <c r="E511" s="15">
        <f aca="true" t="shared" si="21" ref="E511:E520">D511-C511</f>
        <v>0.282</v>
      </c>
      <c r="F511" s="159" t="s">
        <v>9</v>
      </c>
      <c r="G511" s="103"/>
      <c r="H511" s="103"/>
      <c r="I511" s="159" t="s">
        <v>98</v>
      </c>
    </row>
    <row r="512" spans="1:9" ht="12.75">
      <c r="A512" s="76">
        <v>78</v>
      </c>
      <c r="B512" s="135" t="s">
        <v>273</v>
      </c>
      <c r="C512" s="145">
        <v>0</v>
      </c>
      <c r="D512" s="146">
        <v>1.069</v>
      </c>
      <c r="E512" s="145">
        <f t="shared" si="21"/>
        <v>1.069</v>
      </c>
      <c r="F512" s="76" t="s">
        <v>9</v>
      </c>
      <c r="G512" s="55"/>
      <c r="H512" s="55"/>
      <c r="I512" s="76" t="s">
        <v>98</v>
      </c>
    </row>
    <row r="513" spans="1:9" ht="12.75">
      <c r="A513" s="76">
        <v>79</v>
      </c>
      <c r="B513" s="135" t="s">
        <v>274</v>
      </c>
      <c r="C513" s="145">
        <v>0</v>
      </c>
      <c r="D513" s="146">
        <v>0.803</v>
      </c>
      <c r="E513" s="145">
        <f t="shared" si="21"/>
        <v>0.803</v>
      </c>
      <c r="F513" s="76" t="s">
        <v>9</v>
      </c>
      <c r="G513" s="55"/>
      <c r="H513" s="55"/>
      <c r="I513" s="76" t="s">
        <v>98</v>
      </c>
    </row>
    <row r="514" spans="1:9" ht="12.75">
      <c r="A514" s="76">
        <v>80</v>
      </c>
      <c r="B514" s="135" t="s">
        <v>275</v>
      </c>
      <c r="C514" s="145">
        <v>0</v>
      </c>
      <c r="D514" s="146">
        <v>0.562</v>
      </c>
      <c r="E514" s="145">
        <f t="shared" si="21"/>
        <v>0.562</v>
      </c>
      <c r="F514" s="76" t="s">
        <v>9</v>
      </c>
      <c r="G514" s="55"/>
      <c r="H514" s="55"/>
      <c r="I514" s="76" t="s">
        <v>98</v>
      </c>
    </row>
    <row r="515" spans="1:9" ht="12.75">
      <c r="A515" s="76">
        <v>81</v>
      </c>
      <c r="B515" s="135" t="s">
        <v>276</v>
      </c>
      <c r="C515" s="145">
        <v>0</v>
      </c>
      <c r="D515" s="146">
        <v>1.905</v>
      </c>
      <c r="E515" s="145">
        <f t="shared" si="21"/>
        <v>1.905</v>
      </c>
      <c r="F515" s="76" t="s">
        <v>9</v>
      </c>
      <c r="G515" s="55"/>
      <c r="H515" s="55"/>
      <c r="I515" s="76" t="s">
        <v>98</v>
      </c>
    </row>
    <row r="516" spans="1:9" ht="12.75">
      <c r="A516" s="76">
        <v>82</v>
      </c>
      <c r="B516" s="135" t="s">
        <v>277</v>
      </c>
      <c r="C516" s="145">
        <v>0</v>
      </c>
      <c r="D516" s="146">
        <v>0.483</v>
      </c>
      <c r="E516" s="145">
        <f t="shared" si="21"/>
        <v>0.483</v>
      </c>
      <c r="F516" s="76" t="s">
        <v>9</v>
      </c>
      <c r="G516" s="55"/>
      <c r="H516" s="55"/>
      <c r="I516" s="76" t="s">
        <v>98</v>
      </c>
    </row>
    <row r="517" spans="1:9" ht="12.75">
      <c r="A517" s="76">
        <v>83</v>
      </c>
      <c r="B517" s="135" t="s">
        <v>278</v>
      </c>
      <c r="C517" s="145">
        <v>0</v>
      </c>
      <c r="D517" s="146">
        <v>3.902</v>
      </c>
      <c r="E517" s="145">
        <f t="shared" si="21"/>
        <v>3.902</v>
      </c>
      <c r="F517" s="76" t="s">
        <v>9</v>
      </c>
      <c r="G517" s="55"/>
      <c r="H517" s="55"/>
      <c r="I517" s="76" t="s">
        <v>98</v>
      </c>
    </row>
    <row r="518" spans="1:9" ht="12.75">
      <c r="A518" s="324">
        <v>84</v>
      </c>
      <c r="B518" s="326" t="s">
        <v>279</v>
      </c>
      <c r="C518" s="164">
        <v>0</v>
      </c>
      <c r="D518" s="113">
        <v>0.01</v>
      </c>
      <c r="E518" s="164">
        <f t="shared" si="21"/>
        <v>0.01</v>
      </c>
      <c r="F518" s="147" t="s">
        <v>10</v>
      </c>
      <c r="G518" s="55"/>
      <c r="H518" s="55"/>
      <c r="I518" s="315" t="s">
        <v>98</v>
      </c>
    </row>
    <row r="519" spans="1:9" ht="12.75">
      <c r="A519" s="324"/>
      <c r="B519" s="326"/>
      <c r="C519" s="164">
        <v>0.01</v>
      </c>
      <c r="D519" s="113">
        <v>0.312</v>
      </c>
      <c r="E519" s="164">
        <f t="shared" si="21"/>
        <v>0.302</v>
      </c>
      <c r="F519" s="147" t="s">
        <v>9</v>
      </c>
      <c r="G519" s="55"/>
      <c r="H519" s="55"/>
      <c r="I519" s="315"/>
    </row>
    <row r="520" spans="1:9" ht="12.75">
      <c r="A520" s="324"/>
      <c r="B520" s="326"/>
      <c r="C520" s="113">
        <v>0.312</v>
      </c>
      <c r="D520" s="113">
        <v>0.382</v>
      </c>
      <c r="E520" s="164">
        <f t="shared" si="21"/>
        <v>0.07</v>
      </c>
      <c r="F520" s="147" t="s">
        <v>10</v>
      </c>
      <c r="G520" s="55"/>
      <c r="H520" s="55"/>
      <c r="I520" s="315"/>
    </row>
  </sheetData>
  <sheetProtection/>
  <mergeCells count="98">
    <mergeCell ref="B383:B384"/>
    <mergeCell ref="A239:I239"/>
    <mergeCell ref="A245:I245"/>
    <mergeCell ref="A252:I252"/>
    <mergeCell ref="A422:I422"/>
    <mergeCell ref="A267:I267"/>
    <mergeCell ref="A277:I277"/>
    <mergeCell ref="A417:I417"/>
    <mergeCell ref="A418:A421"/>
    <mergeCell ref="A518:A520"/>
    <mergeCell ref="A426:I426"/>
    <mergeCell ref="A436:I436"/>
    <mergeCell ref="A445:I445"/>
    <mergeCell ref="A470:I470"/>
    <mergeCell ref="A448:I448"/>
    <mergeCell ref="A458:I458"/>
    <mergeCell ref="A510:I510"/>
    <mergeCell ref="I518:I520"/>
    <mergeCell ref="A488:I488"/>
    <mergeCell ref="B418:B421"/>
    <mergeCell ref="I418:I419"/>
    <mergeCell ref="E420:E421"/>
    <mergeCell ref="A491:I491"/>
    <mergeCell ref="B518:B520"/>
    <mergeCell ref="F420:F421"/>
    <mergeCell ref="G420:G421"/>
    <mergeCell ref="A497:I497"/>
    <mergeCell ref="A502:I502"/>
    <mergeCell ref="A508:I508"/>
    <mergeCell ref="A3:I3"/>
    <mergeCell ref="A400:A401"/>
    <mergeCell ref="A383:A384"/>
    <mergeCell ref="A281:I281"/>
    <mergeCell ref="A291:I291"/>
    <mergeCell ref="A317:I317"/>
    <mergeCell ref="I237:I238"/>
    <mergeCell ref="E237:E238"/>
    <mergeCell ref="F237:F238"/>
    <mergeCell ref="B235:B238"/>
    <mergeCell ref="C235:H236"/>
    <mergeCell ref="I235:I236"/>
    <mergeCell ref="H420:H421"/>
    <mergeCell ref="I420:I421"/>
    <mergeCell ref="C237:D237"/>
    <mergeCell ref="A257:I257"/>
    <mergeCell ref="A361:I361"/>
    <mergeCell ref="A372:I372"/>
    <mergeCell ref="A381:I381"/>
    <mergeCell ref="A387:I387"/>
    <mergeCell ref="B400:B401"/>
    <mergeCell ref="G237:G238"/>
    <mergeCell ref="H237:H238"/>
    <mergeCell ref="A354:I354"/>
    <mergeCell ref="H6:H7"/>
    <mergeCell ref="I6:I7"/>
    <mergeCell ref="A42:I42"/>
    <mergeCell ref="A51:I51"/>
    <mergeCell ref="A67:I67"/>
    <mergeCell ref="A73:I73"/>
    <mergeCell ref="B36:B37"/>
    <mergeCell ref="I36:I37"/>
    <mergeCell ref="A4:A7"/>
    <mergeCell ref="B4:B7"/>
    <mergeCell ref="C4:H5"/>
    <mergeCell ref="I4:I5"/>
    <mergeCell ref="C6:D6"/>
    <mergeCell ref="E6:E7"/>
    <mergeCell ref="A8:I8"/>
    <mergeCell ref="A32:I32"/>
    <mergeCell ref="F6:F7"/>
    <mergeCell ref="G6:G7"/>
    <mergeCell ref="C420:D420"/>
    <mergeCell ref="C418:H419"/>
    <mergeCell ref="A229:I229"/>
    <mergeCell ref="A234:I234"/>
    <mergeCell ref="A325:I325"/>
    <mergeCell ref="A341:I341"/>
    <mergeCell ref="A36:A37"/>
    <mergeCell ref="A207:I207"/>
    <mergeCell ref="A235:A238"/>
    <mergeCell ref="A222:I222"/>
    <mergeCell ref="A226:I226"/>
    <mergeCell ref="A76:I76"/>
    <mergeCell ref="A83:I83"/>
    <mergeCell ref="A85:I85"/>
    <mergeCell ref="A94:I94"/>
    <mergeCell ref="A106:I106"/>
    <mergeCell ref="A125:I125"/>
    <mergeCell ref="A1:I1"/>
    <mergeCell ref="A39:A40"/>
    <mergeCell ref="B39:B40"/>
    <mergeCell ref="A413:I413"/>
    <mergeCell ref="A406:I406"/>
    <mergeCell ref="A61:A62"/>
    <mergeCell ref="I383:I384"/>
    <mergeCell ref="I400:I401"/>
    <mergeCell ref="A161:I161"/>
    <mergeCell ref="A183:I1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LVCeli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Bajars</dc:creator>
  <cp:keywords/>
  <dc:description/>
  <cp:lastModifiedBy>Tehniskā nodaļa</cp:lastModifiedBy>
  <cp:lastPrinted>2021-10-22T12:34:01Z</cp:lastPrinted>
  <dcterms:created xsi:type="dcterms:W3CDTF">2008-04-02T10:56:23Z</dcterms:created>
  <dcterms:modified xsi:type="dcterms:W3CDTF">2022-10-18T10:20:42Z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