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ocuments\IEPIRKUMI\2023\Laukuma_izbuve_2023\"/>
    </mc:Choice>
  </mc:AlternateContent>
  <xr:revisionPtr revIDLastSave="0" documentId="13_ncr:1_{8276322D-9417-4F30-90BC-DD1C201A36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P21" i="1"/>
  <c r="O22" i="1"/>
  <c r="P22" i="1"/>
  <c r="O23" i="1"/>
  <c r="P23" i="1"/>
  <c r="O24" i="1"/>
  <c r="P24" i="1"/>
  <c r="O25" i="1"/>
  <c r="P25" i="1"/>
  <c r="L20" i="1"/>
  <c r="L21" i="1"/>
  <c r="L22" i="1"/>
  <c r="L23" i="1"/>
  <c r="L24" i="1"/>
  <c r="L25" i="1"/>
  <c r="P20" i="1"/>
  <c r="O20" i="1"/>
  <c r="N21" i="1"/>
  <c r="Q21" i="1" s="1"/>
  <c r="N22" i="1"/>
  <c r="N23" i="1"/>
  <c r="Q23" i="1" s="1"/>
  <c r="N24" i="1"/>
  <c r="Q24" i="1" s="1"/>
  <c r="N25" i="1"/>
  <c r="N20" i="1"/>
  <c r="Q20" i="1" s="1"/>
  <c r="M21" i="1"/>
  <c r="M22" i="1"/>
  <c r="M23" i="1"/>
  <c r="M24" i="1"/>
  <c r="M25" i="1"/>
  <c r="M20" i="1"/>
  <c r="Q27" i="1" l="1"/>
  <c r="Q25" i="1"/>
  <c r="Q22" i="1"/>
  <c r="Q26" i="1" l="1"/>
  <c r="Q28" i="1" s="1"/>
  <c r="Q29" i="1" l="1"/>
  <c r="Q36" i="1"/>
  <c r="Q33" i="1"/>
  <c r="Q34" i="1" l="1"/>
</calcChain>
</file>

<file path=xl/sharedStrings.xml><?xml version="1.0" encoding="utf-8"?>
<sst xmlns="http://schemas.openxmlformats.org/spreadsheetml/2006/main" count="53" uniqueCount="50">
  <si>
    <t>Pielikums Nr.1</t>
  </si>
  <si>
    <t>(darba veids vai konstruktīvā elementa nosaukums)</t>
  </si>
  <si>
    <t xml:space="preserve">      </t>
  </si>
  <si>
    <t>Tāme sastādīta</t>
  </si>
  <si>
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Tāme sastādīta  ______.gada ____._______________</t>
  </si>
  <si>
    <t> Nr. p.k.</t>
  </si>
  <si>
    <t> Kods</t>
  </si>
  <si>
    <t>Kods</t>
  </si>
  <si>
    <t> Darba nosaukums</t>
  </si>
  <si>
    <t> Mērvienība</t>
  </si>
  <si>
    <t> Daudzums</t>
  </si>
  <si>
    <t> Vienības izmaksas</t>
  </si>
  <si>
    <t> Kopā uz visu apjomu</t>
  </si>
  <si>
    <t> laika norma (c/h)</t>
  </si>
  <si>
    <t> darba samaksas likme (eur/h)</t>
  </si>
  <si>
    <t> darba alga (eur)</t>
  </si>
  <si>
    <t>būvizstrādājumi( eur)</t>
  </si>
  <si>
    <t> mehānismi (eur)</t>
  </si>
  <si>
    <t> kopā  (eur)</t>
  </si>
  <si>
    <t> darb-ietilpība (c/h)</t>
  </si>
  <si>
    <t> darba alga    (eur)</t>
  </si>
  <si>
    <t> būvizstrādājumi (eur)</t>
  </si>
  <si>
    <t> summa (eur)</t>
  </si>
  <si>
    <t>m2</t>
  </si>
  <si>
    <t>08-00000</t>
  </si>
  <si>
    <t>gab.</t>
  </si>
  <si>
    <t>Kopā:</t>
  </si>
  <si>
    <t xml:space="preserve">  Tiešās izmaksas kopā:</t>
  </si>
  <si>
    <t xml:space="preserve"> Virsizdevumi </t>
  </si>
  <si>
    <t>Peļņa</t>
  </si>
  <si>
    <t xml:space="preserve"> Kopā bez PVN:</t>
  </si>
  <si>
    <t xml:space="preserve">Sastādīja: </t>
  </si>
  <si>
    <t>Pasūtītājs:                     Balvu novada Sociālā pārvalde</t>
  </si>
  <si>
    <t>Objekts :                        Laukums Raiņa ielā 52, Balvos, LV-4501</t>
  </si>
  <si>
    <t>Objekta adrese:             Raiņa iela 52, Balvi, Balvu novads</t>
  </si>
  <si>
    <t>Esošo bordu demontāža un pārvietošana</t>
  </si>
  <si>
    <t>m</t>
  </si>
  <si>
    <t>Augu zemes noņemšana un aizvēšana (h vidēji - 40cm)</t>
  </si>
  <si>
    <t>m3</t>
  </si>
  <si>
    <t>Nesošas virskārtas būvniecība (dolomita šķembas fr.0-32, h=20cm iestrādājot un blīvējot)</t>
  </si>
  <si>
    <t>Akas vāku regulēšana atbilstoši nepieciešamajam augstumam.</t>
  </si>
  <si>
    <t>Būvlaukuma sakartošana,ārēja perimetra apzaļumošana ar augu zemi un zālāja sējumu.</t>
  </si>
  <si>
    <t xml:space="preserve">2023,gada </t>
  </si>
  <si>
    <t>Pie tirgus izpētes ar ID Nr. BNSP TI 2023/09</t>
  </si>
  <si>
    <t xml:space="preserve">Tirgus izpētei “Laukuma izbūve Raiņa ielā 52, Balvos" </t>
  </si>
  <si>
    <t xml:space="preserve">Pārējie izdevumi, EUR </t>
  </si>
  <si>
    <t>Darba devēja VSAOI (23,59%)</t>
  </si>
  <si>
    <t>Pavisam kopā, EUR (bez PVN):</t>
  </si>
  <si>
    <t>Salturīgā slāņa būvniecība (grants slānis, h=20cm ar smilts piebēršanu un iestrādāšanu, blīvējot)</t>
  </si>
  <si>
    <t>Laukuma izbūve Raiņa ielā 52, Balvos
ID Nr. BNSP TI 2023/09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</si>
</sst>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justify"/>
    </xf>
    <xf numFmtId="0" fontId="5" fillId="0" borderId="0" xfId="1" applyFont="1" applyAlignment="1">
      <alignment wrapText="1"/>
    </xf>
    <xf numFmtId="2" fontId="5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5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1" fontId="5" fillId="0" borderId="8" xfId="1" applyNumberFormat="1" applyFont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right" vertical="center" wrapText="1"/>
    </xf>
    <xf numFmtId="2" fontId="5" fillId="2" borderId="10" xfId="1" applyNumberFormat="1" applyFont="1" applyFill="1" applyBorder="1" applyAlignment="1">
      <alignment horizontal="right" vertical="center" wrapText="1"/>
    </xf>
    <xf numFmtId="2" fontId="5" fillId="2" borderId="10" xfId="1" applyNumberFormat="1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2" fontId="3" fillId="2" borderId="11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center" vertical="top" wrapText="1"/>
    </xf>
    <xf numFmtId="10" fontId="5" fillId="0" borderId="0" xfId="1" applyNumberFormat="1" applyFont="1" applyAlignment="1">
      <alignment horizontal="right" vertical="center" wrapText="1"/>
    </xf>
    <xf numFmtId="2" fontId="5" fillId="0" borderId="0" xfId="1" applyNumberFormat="1" applyFont="1" applyAlignment="1">
      <alignment horizontal="right" vertical="center" wrapText="1"/>
    </xf>
    <xf numFmtId="2" fontId="3" fillId="0" borderId="0" xfId="1" applyNumberFormat="1" applyFont="1" applyAlignment="1">
      <alignment horizontal="right" vertical="center" wrapText="1"/>
    </xf>
    <xf numFmtId="2" fontId="5" fillId="0" borderId="0" xfId="1" applyNumberFormat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0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right" wrapText="1"/>
    </xf>
    <xf numFmtId="0" fontId="5" fillId="0" borderId="10" xfId="1" applyFont="1" applyBorder="1" applyAlignment="1">
      <alignment horizontal="center" vertical="top" wrapText="1"/>
    </xf>
    <xf numFmtId="2" fontId="5" fillId="0" borderId="10" xfId="1" applyNumberFormat="1" applyFont="1" applyBorder="1" applyAlignment="1">
      <alignment horizontal="right" vertical="center" wrapText="1"/>
    </xf>
    <xf numFmtId="2" fontId="3" fillId="0" borderId="10" xfId="1" applyNumberFormat="1" applyFont="1" applyBorder="1" applyAlignment="1">
      <alignment horizontal="right" vertical="center" wrapText="1"/>
    </xf>
    <xf numFmtId="2" fontId="3" fillId="0" borderId="1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 wrapText="1"/>
    </xf>
    <xf numFmtId="0" fontId="5" fillId="0" borderId="0" xfId="1" applyFont="1" applyAlignment="1">
      <alignment horizontal="right" vertical="center" wrapText="1"/>
    </xf>
    <xf numFmtId="0" fontId="3" fillId="3" borderId="10" xfId="1" applyFont="1" applyFill="1" applyBorder="1" applyAlignment="1">
      <alignment horizontal="right" wrapText="1"/>
    </xf>
    <xf numFmtId="0" fontId="5" fillId="3" borderId="10" xfId="1" applyFont="1" applyFill="1" applyBorder="1" applyAlignment="1">
      <alignment horizontal="center" wrapText="1"/>
    </xf>
    <xf numFmtId="10" fontId="5" fillId="3" borderId="10" xfId="1" applyNumberFormat="1" applyFont="1" applyFill="1" applyBorder="1" applyAlignment="1">
      <alignment horizontal="right" vertical="center" wrapText="1"/>
    </xf>
    <xf numFmtId="2" fontId="5" fillId="3" borderId="10" xfId="1" applyNumberFormat="1" applyFont="1" applyFill="1" applyBorder="1" applyAlignment="1">
      <alignment horizontal="right" vertical="center" wrapText="1"/>
    </xf>
    <xf numFmtId="2" fontId="3" fillId="3" borderId="10" xfId="1" applyNumberFormat="1" applyFont="1" applyFill="1" applyBorder="1" applyAlignment="1">
      <alignment horizontal="right" vertical="center" wrapText="1"/>
    </xf>
    <xf numFmtId="2" fontId="5" fillId="3" borderId="10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10" fontId="5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2" fontId="3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0" fillId="0" borderId="8" xfId="0" applyBorder="1"/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/>
    <xf numFmtId="2" fontId="3" fillId="0" borderId="0" xfId="1" applyNumberFormat="1" applyFont="1" applyAlignment="1">
      <alignment horizontal="right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left" vertical="top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6" fillId="0" borderId="0" xfId="1" applyFont="1" applyAlignment="1">
      <alignment horizontal="left" vertical="top" wrapText="1"/>
    </xf>
  </cellXfs>
  <cellStyles count="2">
    <cellStyle name="Normal 2" xfId="1" xr:uid="{00000000-0005-0000-0000-000000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22" zoomScale="98" zoomScaleNormal="98" workbookViewId="0">
      <selection activeCell="S16" sqref="S16"/>
    </sheetView>
  </sheetViews>
  <sheetFormatPr defaultRowHeight="15" x14ac:dyDescent="0.25"/>
  <cols>
    <col min="1" max="1" width="4.7109375" customWidth="1"/>
    <col min="2" max="2" width="5.7109375" hidden="1" customWidth="1"/>
    <col min="3" max="3" width="5.7109375" customWidth="1"/>
    <col min="4" max="4" width="27.28515625" customWidth="1"/>
    <col min="5" max="5" width="7.42578125" customWidth="1"/>
    <col min="6" max="7" width="7" customWidth="1"/>
    <col min="8" max="8" width="7.7109375" customWidth="1"/>
    <col min="9" max="9" width="6.7109375" customWidth="1"/>
    <col min="10" max="10" width="6.28515625" customWidth="1"/>
    <col min="11" max="12" width="7" customWidth="1"/>
    <col min="13" max="13" width="6.7109375" customWidth="1"/>
    <col min="14" max="14" width="7.140625" customWidth="1"/>
    <col min="15" max="15" width="6.5703125" customWidth="1"/>
    <col min="16" max="16" width="6.85546875" customWidth="1"/>
    <col min="17" max="17" width="7.42578125" customWidth="1"/>
  </cols>
  <sheetData>
    <row r="1" spans="1:21" x14ac:dyDescent="0.25">
      <c r="Q1" s="2" t="s">
        <v>0</v>
      </c>
    </row>
    <row r="2" spans="1:21" x14ac:dyDescent="0.25">
      <c r="Q2" s="1" t="s">
        <v>44</v>
      </c>
      <c r="R2" s="1"/>
      <c r="S2" s="1"/>
      <c r="T2" s="1"/>
      <c r="U2" s="1"/>
    </row>
    <row r="3" spans="1:21" x14ac:dyDescent="0.25">
      <c r="Q3" s="2" t="s">
        <v>43</v>
      </c>
    </row>
    <row r="5" spans="1:21" ht="37.15" customHeight="1" x14ac:dyDescent="0.25">
      <c r="A5" s="77" t="s">
        <v>49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21" ht="14.25" customHeight="1" x14ac:dyDescent="0.25">
      <c r="A6" s="79" t="s">
        <v>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21" hidden="1" x14ac:dyDescent="0.25">
      <c r="A7" s="3"/>
      <c r="B7" s="3"/>
      <c r="C7" s="3"/>
      <c r="D7" s="4"/>
      <c r="E7" s="3"/>
      <c r="F7" s="3"/>
      <c r="G7" s="3"/>
      <c r="H7" s="3"/>
      <c r="I7" s="3"/>
      <c r="J7" s="3"/>
      <c r="K7" s="3"/>
      <c r="L7" s="5"/>
      <c r="M7" s="3"/>
      <c r="N7" s="3"/>
      <c r="O7" s="3"/>
      <c r="P7" s="3"/>
      <c r="Q7" s="5"/>
    </row>
    <row r="8" spans="1:21" ht="14.25" customHeight="1" x14ac:dyDescent="0.25">
      <c r="A8" s="80" t="s">
        <v>32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21" hidden="1" x14ac:dyDescent="0.25">
      <c r="A9" s="80" t="s">
        <v>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21" x14ac:dyDescent="0.25">
      <c r="A10" s="80" t="s">
        <v>33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</row>
    <row r="11" spans="1:21" x14ac:dyDescent="0.25">
      <c r="A11" s="76" t="s">
        <v>34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21" hidden="1" x14ac:dyDescent="0.25">
      <c r="A12" s="6"/>
      <c r="B12" s="6"/>
      <c r="C12" s="6"/>
      <c r="D12" s="69"/>
      <c r="E12" s="69"/>
      <c r="F12" s="69"/>
      <c r="G12" s="69"/>
      <c r="H12" s="69"/>
      <c r="I12" s="69"/>
      <c r="J12" s="3"/>
      <c r="K12" s="3"/>
      <c r="L12" s="5"/>
      <c r="M12" s="3"/>
      <c r="N12" s="3"/>
      <c r="O12" s="3"/>
      <c r="P12" s="3"/>
      <c r="Q12" s="5"/>
    </row>
    <row r="13" spans="1:21" ht="14.25" customHeight="1" x14ac:dyDescent="0.25">
      <c r="A13" s="8"/>
      <c r="B13" s="6"/>
      <c r="C13" s="6"/>
      <c r="D13" s="69"/>
      <c r="E13" s="69"/>
      <c r="F13" s="69"/>
      <c r="G13" s="69"/>
      <c r="H13" s="69"/>
      <c r="I13" s="69"/>
      <c r="J13" s="3"/>
      <c r="K13" s="3"/>
      <c r="L13" s="8" t="s">
        <v>3</v>
      </c>
      <c r="M13" s="3"/>
      <c r="N13" s="69" t="s">
        <v>42</v>
      </c>
      <c r="O13" s="70"/>
      <c r="P13" s="70"/>
      <c r="Q13" s="70"/>
    </row>
    <row r="14" spans="1:21" ht="12.75" hidden="1" customHeight="1" x14ac:dyDescent="0.25">
      <c r="A14" s="9" t="s">
        <v>4</v>
      </c>
      <c r="B14" s="6"/>
      <c r="C14" s="6"/>
      <c r="D14" s="10"/>
      <c r="E14" s="8"/>
      <c r="F14" s="8"/>
      <c r="G14" s="8"/>
      <c r="H14" s="8"/>
      <c r="I14" s="8"/>
      <c r="J14" s="3"/>
      <c r="K14" s="3"/>
      <c r="L14" s="8"/>
      <c r="M14" s="3"/>
      <c r="N14" s="3"/>
      <c r="O14" s="11"/>
      <c r="P14" s="3"/>
      <c r="Q14" s="5"/>
    </row>
    <row r="15" spans="1:21" hidden="1" x14ac:dyDescent="0.25">
      <c r="A15" s="8"/>
      <c r="B15" s="6"/>
      <c r="C15" s="6"/>
      <c r="D15" s="6"/>
      <c r="E15" s="3"/>
      <c r="F15" s="3"/>
      <c r="G15" s="3"/>
      <c r="H15" s="3"/>
      <c r="I15" s="8"/>
      <c r="J15" s="3"/>
      <c r="K15" s="3"/>
      <c r="L15" s="7"/>
      <c r="M15" s="3"/>
      <c r="N15" s="71"/>
      <c r="O15" s="70"/>
      <c r="P15" s="12"/>
      <c r="Q15" s="5"/>
    </row>
    <row r="16" spans="1:21" x14ac:dyDescent="0.25">
      <c r="A16" s="74" t="s">
        <v>5</v>
      </c>
      <c r="B16" s="74" t="s">
        <v>6</v>
      </c>
      <c r="C16" s="74" t="s">
        <v>7</v>
      </c>
      <c r="D16" s="74" t="s">
        <v>8</v>
      </c>
      <c r="E16" s="72" t="s">
        <v>9</v>
      </c>
      <c r="F16" s="72" t="s">
        <v>10</v>
      </c>
      <c r="G16" s="66" t="s">
        <v>11</v>
      </c>
      <c r="H16" s="67"/>
      <c r="I16" s="67"/>
      <c r="J16" s="67"/>
      <c r="K16" s="67"/>
      <c r="L16" s="68"/>
      <c r="M16" s="66" t="s">
        <v>12</v>
      </c>
      <c r="N16" s="67"/>
      <c r="O16" s="67"/>
      <c r="P16" s="67"/>
      <c r="Q16" s="68"/>
    </row>
    <row r="17" spans="1:17" ht="75" x14ac:dyDescent="0.25">
      <c r="A17" s="75"/>
      <c r="B17" s="75"/>
      <c r="C17" s="75"/>
      <c r="D17" s="75"/>
      <c r="E17" s="73"/>
      <c r="F17" s="73"/>
      <c r="G17" s="13" t="s">
        <v>13</v>
      </c>
      <c r="H17" s="13" t="s">
        <v>14</v>
      </c>
      <c r="I17" s="13" t="s">
        <v>15</v>
      </c>
      <c r="J17" s="13" t="s">
        <v>16</v>
      </c>
      <c r="K17" s="13" t="s">
        <v>17</v>
      </c>
      <c r="L17" s="14" t="s">
        <v>18</v>
      </c>
      <c r="M17" s="13" t="s">
        <v>19</v>
      </c>
      <c r="N17" s="13" t="s">
        <v>20</v>
      </c>
      <c r="O17" s="13" t="s">
        <v>21</v>
      </c>
      <c r="P17" s="13" t="s">
        <v>17</v>
      </c>
      <c r="Q17" s="14" t="s">
        <v>22</v>
      </c>
    </row>
    <row r="18" spans="1:17" x14ac:dyDescent="0.25">
      <c r="A18" s="15">
        <v>1</v>
      </c>
      <c r="B18" s="15">
        <v>2</v>
      </c>
      <c r="C18" s="15">
        <v>2</v>
      </c>
      <c r="D18" s="15">
        <v>3</v>
      </c>
      <c r="E18" s="15">
        <v>4</v>
      </c>
      <c r="F18" s="15">
        <v>5</v>
      </c>
      <c r="G18" s="15">
        <v>6</v>
      </c>
      <c r="H18" s="15">
        <v>7</v>
      </c>
      <c r="I18" s="15">
        <v>8</v>
      </c>
      <c r="J18" s="15">
        <v>9</v>
      </c>
      <c r="K18" s="15">
        <v>10</v>
      </c>
      <c r="L18" s="15">
        <v>11</v>
      </c>
      <c r="M18" s="15">
        <v>12</v>
      </c>
      <c r="N18" s="15">
        <v>13</v>
      </c>
      <c r="O18" s="15">
        <v>14</v>
      </c>
      <c r="P18" s="15">
        <v>15</v>
      </c>
      <c r="Q18" s="15">
        <v>16</v>
      </c>
    </row>
    <row r="19" spans="1:17" x14ac:dyDescent="0.25">
      <c r="A19" s="65"/>
      <c r="B19" s="65"/>
      <c r="C19" s="65"/>
      <c r="D19" s="14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17" ht="34.5" customHeight="1" x14ac:dyDescent="0.25">
      <c r="A20" s="13">
        <v>1</v>
      </c>
      <c r="B20" s="13"/>
      <c r="C20" s="13"/>
      <c r="D20" s="16" t="s">
        <v>35</v>
      </c>
      <c r="E20" s="13" t="s">
        <v>36</v>
      </c>
      <c r="F20" s="17">
        <v>42</v>
      </c>
      <c r="G20" s="18"/>
      <c r="H20" s="18"/>
      <c r="I20" s="18"/>
      <c r="J20" s="18"/>
      <c r="K20" s="18"/>
      <c r="L20" s="19">
        <f>SUM(I20:K20)</f>
        <v>0</v>
      </c>
      <c r="M20" s="18">
        <f>F20*G20</f>
        <v>0</v>
      </c>
      <c r="N20" s="18">
        <f>H20*F20</f>
        <v>0</v>
      </c>
      <c r="O20" s="18">
        <f>J20*F20</f>
        <v>0</v>
      </c>
      <c r="P20" s="18">
        <f>K20*F20</f>
        <v>0</v>
      </c>
      <c r="Q20" s="19">
        <f>SUM(N20:P20)</f>
        <v>0</v>
      </c>
    </row>
    <row r="21" spans="1:17" ht="28.5" customHeight="1" x14ac:dyDescent="0.25">
      <c r="A21" s="13">
        <v>2</v>
      </c>
      <c r="B21" s="13"/>
      <c r="C21" s="13"/>
      <c r="D21" s="16" t="s">
        <v>37</v>
      </c>
      <c r="E21" s="13" t="s">
        <v>38</v>
      </c>
      <c r="F21" s="17">
        <v>74</v>
      </c>
      <c r="G21" s="18"/>
      <c r="H21" s="18"/>
      <c r="I21" s="18"/>
      <c r="J21" s="18"/>
      <c r="K21" s="18"/>
      <c r="L21" s="19">
        <f t="shared" ref="L21:L25" si="0">SUM(I21:K21)</f>
        <v>0</v>
      </c>
      <c r="M21" s="18">
        <f t="shared" ref="M21:M25" si="1">F21*G21</f>
        <v>0</v>
      </c>
      <c r="N21" s="18">
        <f t="shared" ref="N21:N25" si="2">H21*F21</f>
        <v>0</v>
      </c>
      <c r="O21" s="18">
        <f t="shared" ref="O21:O25" si="3">J21*F21</f>
        <v>0</v>
      </c>
      <c r="P21" s="18">
        <f t="shared" ref="P21:P25" si="4">K21*F21</f>
        <v>0</v>
      </c>
      <c r="Q21" s="19">
        <f t="shared" ref="Q21:Q25" si="5">SUM(N21:P21)</f>
        <v>0</v>
      </c>
    </row>
    <row r="22" spans="1:17" ht="42" customHeight="1" x14ac:dyDescent="0.25">
      <c r="A22" s="20">
        <v>3</v>
      </c>
      <c r="B22" s="21"/>
      <c r="C22" s="21"/>
      <c r="D22" s="16" t="s">
        <v>48</v>
      </c>
      <c r="E22" s="13" t="s">
        <v>23</v>
      </c>
      <c r="F22" s="17">
        <v>185</v>
      </c>
      <c r="G22" s="18"/>
      <c r="H22" s="18"/>
      <c r="I22" s="18"/>
      <c r="J22" s="18"/>
      <c r="K22" s="18"/>
      <c r="L22" s="19">
        <f t="shared" si="0"/>
        <v>0</v>
      </c>
      <c r="M22" s="18">
        <f t="shared" si="1"/>
        <v>0</v>
      </c>
      <c r="N22" s="18">
        <f t="shared" si="2"/>
        <v>0</v>
      </c>
      <c r="O22" s="18">
        <f t="shared" si="3"/>
        <v>0</v>
      </c>
      <c r="P22" s="18">
        <f t="shared" si="4"/>
        <v>0</v>
      </c>
      <c r="Q22" s="19">
        <f t="shared" si="5"/>
        <v>0</v>
      </c>
    </row>
    <row r="23" spans="1:17" ht="45" customHeight="1" x14ac:dyDescent="0.25">
      <c r="A23" s="20">
        <v>4</v>
      </c>
      <c r="B23" s="20" t="s">
        <v>24</v>
      </c>
      <c r="C23" s="20"/>
      <c r="D23" s="22" t="s">
        <v>39</v>
      </c>
      <c r="E23" s="13" t="s">
        <v>23</v>
      </c>
      <c r="F23" s="17">
        <v>185</v>
      </c>
      <c r="G23" s="18"/>
      <c r="H23" s="18"/>
      <c r="I23" s="18"/>
      <c r="J23" s="18"/>
      <c r="K23" s="18"/>
      <c r="L23" s="19">
        <f t="shared" si="0"/>
        <v>0</v>
      </c>
      <c r="M23" s="18">
        <f t="shared" si="1"/>
        <v>0</v>
      </c>
      <c r="N23" s="18">
        <f t="shared" si="2"/>
        <v>0</v>
      </c>
      <c r="O23" s="18">
        <f t="shared" si="3"/>
        <v>0</v>
      </c>
      <c r="P23" s="18">
        <f t="shared" si="4"/>
        <v>0</v>
      </c>
      <c r="Q23" s="19">
        <f t="shared" si="5"/>
        <v>0</v>
      </c>
    </row>
    <row r="24" spans="1:17" ht="34.5" customHeight="1" x14ac:dyDescent="0.25">
      <c r="A24" s="20">
        <v>5</v>
      </c>
      <c r="B24" s="20"/>
      <c r="C24" s="20"/>
      <c r="D24" s="16" t="s">
        <v>40</v>
      </c>
      <c r="E24" s="13" t="s">
        <v>25</v>
      </c>
      <c r="F24" s="23">
        <v>2</v>
      </c>
      <c r="G24" s="18"/>
      <c r="H24" s="18"/>
      <c r="I24" s="18"/>
      <c r="J24" s="18"/>
      <c r="K24" s="18"/>
      <c r="L24" s="19">
        <f t="shared" si="0"/>
        <v>0</v>
      </c>
      <c r="M24" s="18">
        <f t="shared" si="1"/>
        <v>0</v>
      </c>
      <c r="N24" s="18">
        <f t="shared" si="2"/>
        <v>0</v>
      </c>
      <c r="O24" s="18">
        <f t="shared" si="3"/>
        <v>0</v>
      </c>
      <c r="P24" s="18">
        <f t="shared" si="4"/>
        <v>0</v>
      </c>
      <c r="Q24" s="19">
        <f t="shared" si="5"/>
        <v>0</v>
      </c>
    </row>
    <row r="25" spans="1:17" ht="60" x14ac:dyDescent="0.25">
      <c r="A25" s="20">
        <v>6</v>
      </c>
      <c r="B25" s="20"/>
      <c r="C25" s="20"/>
      <c r="D25" s="16" t="s">
        <v>41</v>
      </c>
      <c r="E25" s="13" t="s">
        <v>36</v>
      </c>
      <c r="F25" s="17">
        <v>43</v>
      </c>
      <c r="G25" s="18"/>
      <c r="H25" s="18"/>
      <c r="I25" s="18"/>
      <c r="J25" s="18"/>
      <c r="K25" s="18"/>
      <c r="L25" s="19">
        <f t="shared" si="0"/>
        <v>0</v>
      </c>
      <c r="M25" s="18">
        <f t="shared" si="1"/>
        <v>0</v>
      </c>
      <c r="N25" s="18">
        <f t="shared" si="2"/>
        <v>0</v>
      </c>
      <c r="O25" s="18">
        <f t="shared" si="3"/>
        <v>0</v>
      </c>
      <c r="P25" s="18">
        <f t="shared" si="4"/>
        <v>0</v>
      </c>
      <c r="Q25" s="19">
        <f t="shared" si="5"/>
        <v>0</v>
      </c>
    </row>
    <row r="26" spans="1:17" ht="15.75" thickBot="1" x14ac:dyDescent="0.3">
      <c r="A26" s="24"/>
      <c r="B26" s="25"/>
      <c r="C26" s="25"/>
      <c r="D26" s="26" t="s">
        <v>26</v>
      </c>
      <c r="E26" s="25"/>
      <c r="F26" s="27"/>
      <c r="G26" s="27"/>
      <c r="H26" s="27"/>
      <c r="I26" s="28"/>
      <c r="J26" s="28"/>
      <c r="K26" s="28"/>
      <c r="L26" s="29"/>
      <c r="M26" s="30"/>
      <c r="N26" s="30"/>
      <c r="O26" s="30"/>
      <c r="P26" s="30"/>
      <c r="Q26" s="31">
        <f>SUM(Q20:Q25)</f>
        <v>0</v>
      </c>
    </row>
    <row r="27" spans="1:17" ht="15" customHeight="1" x14ac:dyDescent="0.25">
      <c r="A27" s="32"/>
      <c r="B27" s="33"/>
      <c r="C27" s="33"/>
      <c r="D27" s="34" t="s">
        <v>46</v>
      </c>
      <c r="E27" s="35"/>
      <c r="F27" s="36"/>
      <c r="G27" s="37"/>
      <c r="H27" s="37"/>
      <c r="I27" s="37"/>
      <c r="J27" s="37"/>
      <c r="K27" s="37"/>
      <c r="L27" s="38"/>
      <c r="M27" s="39"/>
      <c r="O27" s="39"/>
      <c r="P27" s="39"/>
      <c r="Q27" s="39">
        <f>0.2359*SUM(N20:N25)</f>
        <v>0</v>
      </c>
    </row>
    <row r="28" spans="1:17" ht="15.75" customHeight="1" thickBot="1" x14ac:dyDescent="0.3">
      <c r="A28" s="41"/>
      <c r="B28" s="42"/>
      <c r="C28" s="42"/>
      <c r="D28" s="43" t="s">
        <v>27</v>
      </c>
      <c r="E28" s="44"/>
      <c r="F28" s="45"/>
      <c r="G28" s="45"/>
      <c r="H28" s="45"/>
      <c r="I28" s="45"/>
      <c r="J28" s="45"/>
      <c r="K28" s="45"/>
      <c r="L28" s="46"/>
      <c r="M28" s="47"/>
      <c r="N28" s="47"/>
      <c r="O28" s="47"/>
      <c r="P28" s="47"/>
      <c r="Q28" s="47">
        <f>Q27+Q26</f>
        <v>0</v>
      </c>
    </row>
    <row r="29" spans="1:17" hidden="1" x14ac:dyDescent="0.25">
      <c r="D29" s="34" t="s">
        <v>28</v>
      </c>
      <c r="E29" s="35"/>
      <c r="F29" s="36">
        <v>0</v>
      </c>
      <c r="G29" s="37"/>
      <c r="H29" s="37"/>
      <c r="I29" s="37"/>
      <c r="J29" s="37"/>
      <c r="K29" s="37"/>
      <c r="L29" s="38"/>
      <c r="M29" s="40"/>
      <c r="N29" s="39"/>
      <c r="O29" s="39"/>
      <c r="P29" s="39"/>
      <c r="Q29" s="39">
        <f>ROUND(Q28*F29,2)</f>
        <v>0</v>
      </c>
    </row>
    <row r="30" spans="1:17" hidden="1" x14ac:dyDescent="0.25">
      <c r="D30" s="48"/>
      <c r="E30" s="35"/>
      <c r="F30" s="36"/>
      <c r="G30" s="37"/>
      <c r="H30" s="37"/>
      <c r="I30" s="37"/>
      <c r="J30" s="37"/>
      <c r="K30" s="37"/>
      <c r="L30" s="38"/>
      <c r="M30" s="39"/>
      <c r="N30" s="40"/>
      <c r="O30" s="40"/>
      <c r="P30" s="40"/>
      <c r="Q30" s="40"/>
    </row>
    <row r="31" spans="1:17" hidden="1" x14ac:dyDescent="0.25">
      <c r="D31" s="34"/>
      <c r="E31" s="49"/>
      <c r="F31" s="36"/>
      <c r="G31" s="37"/>
      <c r="H31" s="37"/>
      <c r="I31" s="37"/>
      <c r="J31" s="37"/>
      <c r="K31" s="37"/>
      <c r="L31" s="38"/>
      <c r="M31" s="39"/>
      <c r="N31" s="39"/>
      <c r="O31" s="39"/>
      <c r="P31" s="39"/>
      <c r="Q31" s="39"/>
    </row>
    <row r="32" spans="1:17" hidden="1" x14ac:dyDescent="0.25">
      <c r="D32" s="48"/>
      <c r="E32" s="4"/>
      <c r="F32" s="36"/>
      <c r="G32" s="37"/>
      <c r="H32" s="37"/>
      <c r="I32" s="37"/>
      <c r="J32" s="37"/>
      <c r="K32" s="37"/>
      <c r="L32" s="38"/>
      <c r="M32" s="39"/>
      <c r="N32" s="40"/>
      <c r="O32" s="40"/>
      <c r="P32" s="40"/>
      <c r="Q32" s="40"/>
    </row>
    <row r="33" spans="4:17" hidden="1" x14ac:dyDescent="0.25">
      <c r="D33" s="34" t="s">
        <v>29</v>
      </c>
      <c r="E33" s="4"/>
      <c r="F33" s="36">
        <v>0</v>
      </c>
      <c r="G33" s="37"/>
      <c r="H33" s="37"/>
      <c r="I33" s="37"/>
      <c r="J33" s="37"/>
      <c r="K33" s="37"/>
      <c r="L33" s="38"/>
      <c r="M33" s="39"/>
      <c r="N33" s="39"/>
      <c r="O33" s="39"/>
      <c r="P33" s="39"/>
      <c r="Q33" s="39">
        <f>ROUND(Q28*F33,2)</f>
        <v>0</v>
      </c>
    </row>
    <row r="34" spans="4:17" ht="1.1499999999999999" hidden="1" customHeight="1" x14ac:dyDescent="0.25">
      <c r="D34" s="50" t="s">
        <v>30</v>
      </c>
      <c r="E34" s="51"/>
      <c r="F34" s="52"/>
      <c r="G34" s="53"/>
      <c r="H34" s="53"/>
      <c r="I34" s="53"/>
      <c r="J34" s="53"/>
      <c r="K34" s="53"/>
      <c r="L34" s="54"/>
      <c r="M34" s="55"/>
      <c r="N34" s="56"/>
      <c r="O34" s="56"/>
      <c r="P34" s="56"/>
      <c r="Q34" s="56">
        <f>SUM(Q28+Q29+Q33)</f>
        <v>0</v>
      </c>
    </row>
    <row r="35" spans="4:17" ht="15" customHeight="1" x14ac:dyDescent="0.25">
      <c r="D35" s="57" t="s">
        <v>45</v>
      </c>
      <c r="E35" s="3"/>
      <c r="F35" s="58"/>
      <c r="G35" s="59"/>
      <c r="H35" s="59"/>
      <c r="I35" s="59"/>
      <c r="J35" s="59"/>
      <c r="K35" s="59"/>
      <c r="L35" s="60"/>
      <c r="M35" s="61"/>
      <c r="N35" s="61"/>
      <c r="O35" s="61"/>
      <c r="P35" s="61"/>
      <c r="Q35" s="61"/>
    </row>
    <row r="36" spans="4:17" s="62" customFormat="1" ht="16.5" customHeight="1" x14ac:dyDescent="0.25">
      <c r="D36" s="63" t="s">
        <v>47</v>
      </c>
      <c r="Q36" s="64">
        <f>Q35+Q28</f>
        <v>0</v>
      </c>
    </row>
    <row r="38" spans="4:17" x14ac:dyDescent="0.25">
      <c r="D38" s="8" t="s">
        <v>31</v>
      </c>
      <c r="E38" s="8"/>
      <c r="F38" s="8"/>
    </row>
    <row r="39" spans="4:17" x14ac:dyDescent="0.25">
      <c r="E39" s="8"/>
      <c r="F39" s="8"/>
    </row>
  </sheetData>
  <mergeCells count="18">
    <mergeCell ref="A11:Q11"/>
    <mergeCell ref="A5:Q5"/>
    <mergeCell ref="A6:Q6"/>
    <mergeCell ref="A8:Q8"/>
    <mergeCell ref="A9:Q9"/>
    <mergeCell ref="A10:Q10"/>
    <mergeCell ref="A16:A17"/>
    <mergeCell ref="B16:B17"/>
    <mergeCell ref="C16:C17"/>
    <mergeCell ref="D16:D17"/>
    <mergeCell ref="E16:E17"/>
    <mergeCell ref="G16:L16"/>
    <mergeCell ref="M16:Q16"/>
    <mergeCell ref="D12:I12"/>
    <mergeCell ref="D13:I13"/>
    <mergeCell ref="N13:Q13"/>
    <mergeCell ref="N15:O15"/>
    <mergeCell ref="F16:F17"/>
  </mergeCells>
  <phoneticPr fontId="7" type="noConversion"/>
  <pageMargins left="0.70866141732283472" right="0.15748031496062992" top="0.31496062992125984" bottom="0.15748031496062992" header="0.31496062992125984" footer="0.15748031496062992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balvu novads</dc:creator>
  <cp:lastModifiedBy>balvu novads</cp:lastModifiedBy>
  <cp:lastPrinted>2023-11-01T13:37:26Z</cp:lastPrinted>
  <dcterms:created xsi:type="dcterms:W3CDTF">2023-10-31T13:12:43Z</dcterms:created>
  <dcterms:modified xsi:type="dcterms:W3CDTF">2023-11-01T13:55:29Z</dcterms:modified>
</cp:coreProperties>
</file>